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autoCompressPictures="0"/>
  <mc:AlternateContent xmlns:mc="http://schemas.openxmlformats.org/markup-compatibility/2006">
    <mc:Choice Requires="x15">
      <x15ac:absPath xmlns:x15ac="http://schemas.microsoft.com/office/spreadsheetml/2010/11/ac" url="W:\rppo\pd\material\"/>
    </mc:Choice>
  </mc:AlternateContent>
  <bookViews>
    <workbookView xWindow="0" yWindow="0" windowWidth="17610" windowHeight="7680" tabRatio="751" activeTab="1"/>
  </bookViews>
  <sheets>
    <sheet name="様式1_チェックリスト（記入・提出用） " sheetId="13" r:id="rId1"/>
    <sheet name="様式1_チェックリスト（欄外印刷用）" sheetId="12" r:id="rId2"/>
  </sheets>
  <definedNames>
    <definedName name="_xlnm.Print_Area" localSheetId="0">'様式1_チェックリスト（記入・提出用） '!$B$1:$K$83</definedName>
    <definedName name="_xlnm.Print_Area" localSheetId="1">'様式1_チェックリスト（欄外印刷用）'!$B$1:$K$83</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B82" i="13" l="1"/>
  <c r="M73" i="13"/>
  <c r="L73" i="13"/>
  <c r="B63" i="13"/>
  <c r="M53" i="13"/>
  <c r="L53" i="13"/>
  <c r="M52" i="13"/>
  <c r="L52" i="13"/>
  <c r="M51" i="13"/>
  <c r="L51" i="13"/>
  <c r="B51" i="13"/>
  <c r="B48" i="13"/>
  <c r="B46" i="13"/>
  <c r="B44" i="13"/>
  <c r="B38" i="13"/>
  <c r="K35" i="13"/>
  <c r="K34" i="13"/>
  <c r="D31" i="13"/>
  <c r="M20" i="13"/>
  <c r="L20" i="13"/>
  <c r="M16" i="13"/>
  <c r="L16" i="13"/>
  <c r="H15" i="13"/>
  <c r="M14" i="13"/>
  <c r="L14" i="13"/>
  <c r="H14" i="13"/>
  <c r="B13" i="13"/>
  <c r="L11" i="13"/>
  <c r="M9" i="13"/>
  <c r="H9" i="13"/>
  <c r="E7" i="13"/>
  <c r="M6" i="13"/>
  <c r="L6" i="13"/>
  <c r="G6" i="13"/>
  <c r="M5" i="13"/>
  <c r="L5" i="13"/>
  <c r="G5" i="13"/>
  <c r="M4" i="13"/>
  <c r="L4" i="13"/>
  <c r="G4" i="13"/>
  <c r="M3" i="13"/>
  <c r="L3" i="13"/>
  <c r="G3" i="13"/>
  <c r="B48" i="12" l="1"/>
  <c r="B44" i="12"/>
  <c r="B46" i="12"/>
  <c r="B63" i="12" l="1"/>
  <c r="B51" i="12"/>
  <c r="B38" i="12"/>
  <c r="D31" i="12"/>
  <c r="M51" i="12" l="1"/>
  <c r="M52" i="12"/>
  <c r="L51" i="12"/>
  <c r="L52" i="12"/>
  <c r="M53" i="12"/>
  <c r="L53" i="12"/>
  <c r="B82" i="12" l="1"/>
  <c r="E7" i="12" l="1"/>
  <c r="L20" i="12" l="1"/>
  <c r="M6" i="12" l="1"/>
  <c r="M5" i="12"/>
  <c r="M4" i="12"/>
  <c r="M3" i="12"/>
  <c r="L6" i="12"/>
  <c r="L5" i="12"/>
  <c r="L4" i="12"/>
  <c r="L3" i="12"/>
  <c r="G6" i="12"/>
  <c r="G5" i="12"/>
  <c r="G4" i="12"/>
  <c r="G3" i="12"/>
  <c r="M73" i="12" l="1"/>
  <c r="L73" i="12"/>
  <c r="K35" i="12"/>
  <c r="K34" i="12"/>
  <c r="M20" i="12"/>
  <c r="M16" i="12"/>
  <c r="L16" i="12"/>
  <c r="H15" i="12"/>
  <c r="M14" i="12"/>
  <c r="L14" i="12"/>
  <c r="H14" i="12"/>
  <c r="B13" i="12"/>
  <c r="L11" i="12"/>
  <c r="M9" i="12"/>
  <c r="H9" i="12"/>
</calcChain>
</file>

<file path=xl/comments1.xml><?xml version="1.0" encoding="utf-8"?>
<comments xmlns="http://schemas.openxmlformats.org/spreadsheetml/2006/main">
  <authors>
    <author>m1420056</author>
  </authors>
  <commentList>
    <comment ref="E32" authorId="0" shapeId="0">
      <text>
        <r>
          <rPr>
            <b/>
            <sz val="12"/>
            <color indexed="81"/>
            <rFont val="ＭＳ Ｐゴシック"/>
            <family val="3"/>
            <charset val="128"/>
          </rPr>
          <t>原則、同意はデータの取得前にとるのが望ましい。</t>
        </r>
        <r>
          <rPr>
            <b/>
            <sz val="9"/>
            <color indexed="81"/>
            <rFont val="ＭＳ Ｐゴシック"/>
            <family val="3"/>
            <charset val="128"/>
          </rPr>
          <t xml:space="preserve">
</t>
        </r>
      </text>
    </comment>
    <comment ref="G32" authorId="0" shapeId="0">
      <text>
        <r>
          <rPr>
            <b/>
            <sz val="12"/>
            <color indexed="81"/>
            <rFont val="ＭＳ Ｐゴシック"/>
            <family val="3"/>
            <charset val="128"/>
          </rPr>
          <t xml:space="preserve">★オプトイン：データの提供者・被験者から明示的に同意を得た場合のみデータを取得すること
★オプトアウト：データの提供者・被験者に対し、データが収集されることの拒否方法を示した上で、データを取得すること。
</t>
        </r>
      </text>
    </comment>
  </commentList>
</comments>
</file>

<file path=xl/comments2.xml><?xml version="1.0" encoding="utf-8"?>
<comments xmlns="http://schemas.openxmlformats.org/spreadsheetml/2006/main">
  <authors>
    <author>m1420056</author>
  </authors>
  <commentList>
    <comment ref="E32" authorId="0" shapeId="0">
      <text>
        <r>
          <rPr>
            <b/>
            <sz val="12"/>
            <color indexed="81"/>
            <rFont val="ＭＳ Ｐゴシック"/>
            <family val="3"/>
            <charset val="128"/>
          </rPr>
          <t>原則、同意はデータの取得前にとるのが望ましい。</t>
        </r>
        <r>
          <rPr>
            <b/>
            <sz val="9"/>
            <color indexed="81"/>
            <rFont val="ＭＳ Ｐゴシック"/>
            <family val="3"/>
            <charset val="128"/>
          </rPr>
          <t xml:space="preserve">
</t>
        </r>
      </text>
    </comment>
    <comment ref="G32" authorId="0" shapeId="0">
      <text>
        <r>
          <rPr>
            <b/>
            <sz val="12"/>
            <color indexed="81"/>
            <rFont val="ＭＳ Ｐゴシック"/>
            <family val="3"/>
            <charset val="128"/>
          </rPr>
          <t xml:space="preserve">★オプトイン：データの提供者・被験者から明示的に同意を得た場合のみデータを取得すること
★オプトアウト：データの提供者・被験者に対し、データが収集されることの拒否方法を示した上で、データを取得すること。
</t>
        </r>
      </text>
    </comment>
  </commentList>
</comments>
</file>

<file path=xl/sharedStrings.xml><?xml version="1.0" encoding="utf-8"?>
<sst xmlns="http://schemas.openxmlformats.org/spreadsheetml/2006/main" count="320" uniqueCount="133">
  <si>
    <t>氏名</t>
    <rPh sb="0" eb="2">
      <t>シメイ</t>
    </rPh>
    <phoneticPr fontId="1"/>
  </si>
  <si>
    <t>所属</t>
    <rPh sb="0" eb="2">
      <t>ショゾク</t>
    </rPh>
    <phoneticPr fontId="1"/>
  </si>
  <si>
    <t>開始</t>
    <rPh sb="0" eb="2">
      <t>カイシ</t>
    </rPh>
    <phoneticPr fontId="1"/>
  </si>
  <si>
    <t>ﾒｰﾙｱﾄﾞﾚｽ</t>
    <phoneticPr fontId="1"/>
  </si>
  <si>
    <t>終了（予定）</t>
    <rPh sb="0" eb="2">
      <t>シュウリョウ</t>
    </rPh>
    <rPh sb="3" eb="5">
      <t>ヨテイ</t>
    </rPh>
    <phoneticPr fontId="1"/>
  </si>
  <si>
    <t>パーソナルデータを
取り扱う目的</t>
    <phoneticPr fontId="1"/>
  </si>
  <si>
    <t>研究目的
/研究計画・方法</t>
    <phoneticPr fontId="1"/>
  </si>
  <si>
    <t>データの取得</t>
    <rPh sb="4" eb="6">
      <t>シュトク</t>
    </rPh>
    <phoneticPr fontId="1"/>
  </si>
  <si>
    <t>選択してください</t>
  </si>
  <si>
    <t>データの管理</t>
    <rPh sb="4" eb="6">
      <t>カンリ</t>
    </rPh>
    <phoneticPr fontId="1"/>
  </si>
  <si>
    <t>　</t>
  </si>
  <si>
    <t>　１）　第三者に対するデータの提供・公開の予定はない（加工・分析後のデータを含む）</t>
    <rPh sb="4" eb="5">
      <t>ダイ</t>
    </rPh>
    <rPh sb="5" eb="7">
      <t>サンシャ</t>
    </rPh>
    <rPh sb="8" eb="9">
      <t>タイ</t>
    </rPh>
    <rPh sb="15" eb="17">
      <t>テイキョウ</t>
    </rPh>
    <rPh sb="18" eb="20">
      <t>コウカイ</t>
    </rPh>
    <rPh sb="21" eb="23">
      <t>ヨテイ</t>
    </rPh>
    <rPh sb="27" eb="29">
      <t>カコウ</t>
    </rPh>
    <rPh sb="30" eb="32">
      <t>ブンセキ</t>
    </rPh>
    <rPh sb="32" eb="33">
      <t>ゴ</t>
    </rPh>
    <rPh sb="38" eb="39">
      <t>フク</t>
    </rPh>
    <phoneticPr fontId="1"/>
  </si>
  <si>
    <t>提供または公開を予定している場合</t>
    <rPh sb="0" eb="2">
      <t>テイキョウ</t>
    </rPh>
    <rPh sb="5" eb="7">
      <t>コウカイ</t>
    </rPh>
    <rPh sb="8" eb="10">
      <t>ヨテイ</t>
    </rPh>
    <rPh sb="14" eb="16">
      <t>バアイ</t>
    </rPh>
    <phoneticPr fontId="1"/>
  </si>
  <si>
    <t>データの廃棄</t>
    <rPh sb="4" eb="6">
      <t>ハイキ</t>
    </rPh>
    <phoneticPr fontId="1"/>
  </si>
  <si>
    <t>から</t>
    <phoneticPr fontId="1"/>
  </si>
  <si>
    <t>まで</t>
    <phoneticPr fontId="1"/>
  </si>
  <si>
    <t>終了時の取り扱い方法</t>
    <rPh sb="0" eb="3">
      <t>シュウリョウジ</t>
    </rPh>
    <rPh sb="4" eb="5">
      <t>ト</t>
    </rPh>
    <rPh sb="6" eb="7">
      <t>アツカ</t>
    </rPh>
    <rPh sb="8" eb="10">
      <t>ホウホウ</t>
    </rPh>
    <phoneticPr fontId="1"/>
  </si>
  <si>
    <t>用意するオプトアウトの方法</t>
    <rPh sb="0" eb="2">
      <t>ヨウイ</t>
    </rPh>
    <rPh sb="11" eb="13">
      <t>ホウホウ</t>
    </rPh>
    <phoneticPr fontId="1"/>
  </si>
  <si>
    <t>計画確認</t>
    <rPh sb="0" eb="2">
      <t>ケイカク</t>
    </rPh>
    <rPh sb="2" eb="4">
      <t>カクニン</t>
    </rPh>
    <phoneticPr fontId="1"/>
  </si>
  <si>
    <t>取り扱うパーソナルデータ
（多数の場合は別添可）</t>
    <rPh sb="0" eb="1">
      <t>ト</t>
    </rPh>
    <rPh sb="2" eb="3">
      <t>アツカ</t>
    </rPh>
    <rPh sb="14" eb="16">
      <t>タスウ</t>
    </rPh>
    <rPh sb="17" eb="19">
      <t>バアイ</t>
    </rPh>
    <rPh sb="20" eb="22">
      <t>ベッテン</t>
    </rPh>
    <rPh sb="22" eb="23">
      <t>カ</t>
    </rPh>
    <phoneticPr fontId="1"/>
  </si>
  <si>
    <t>取得件数</t>
    <rPh sb="0" eb="2">
      <t>シュトク</t>
    </rPh>
    <rPh sb="2" eb="4">
      <t>ケンスウ</t>
    </rPh>
    <phoneticPr fontId="1"/>
  </si>
  <si>
    <t xml:space="preserve">備考
（チェックの結果が×となった項目については理由を記載すること。また、その他追加の説明が必要な箇所があれば記載すること）
</t>
    <rPh sb="0" eb="2">
      <t>ビコウ</t>
    </rPh>
    <rPh sb="9" eb="11">
      <t>ケッカ</t>
    </rPh>
    <rPh sb="17" eb="19">
      <t>コウモク</t>
    </rPh>
    <rPh sb="24" eb="26">
      <t>リユウ</t>
    </rPh>
    <rPh sb="27" eb="29">
      <t>キサイ</t>
    </rPh>
    <rPh sb="39" eb="40">
      <t>ホカ</t>
    </rPh>
    <rPh sb="40" eb="42">
      <t>ツイカ</t>
    </rPh>
    <rPh sb="43" eb="45">
      <t>セツメイ</t>
    </rPh>
    <rPh sb="46" eb="48">
      <t>ヒツヨウ</t>
    </rPh>
    <rPh sb="49" eb="51">
      <t>カショ</t>
    </rPh>
    <phoneticPr fontId="1"/>
  </si>
  <si>
    <r>
      <rPr>
        <b/>
        <sz val="14"/>
        <color theme="1"/>
        <rFont val="ＭＳ Ｐゴシック"/>
        <family val="3"/>
        <charset val="128"/>
        <scheme val="minor"/>
      </rPr>
      <t>（参考）プライバシーを侵害する可能性があるパーソナルデータ（更新日：2016年1月8日）</t>
    </r>
    <r>
      <rPr>
        <sz val="14"/>
        <color theme="1"/>
        <rFont val="ＭＳ Ｐゴシック"/>
        <family val="2"/>
        <charset val="128"/>
        <scheme val="minor"/>
      </rPr>
      <t xml:space="preserve">
アドレス情報（</t>
    </r>
    <r>
      <rPr>
        <sz val="14"/>
        <color theme="1"/>
        <rFont val="ＭＳ Ｐゴシック"/>
        <family val="3"/>
        <charset val="128"/>
        <scheme val="minor"/>
      </rPr>
      <t>IP</t>
    </r>
    <r>
      <rPr>
        <sz val="14"/>
        <color theme="1"/>
        <rFont val="ＭＳ Ｐゴシック"/>
        <family val="2"/>
        <charset val="128"/>
        <scheme val="minor"/>
      </rPr>
      <t>アドレス、</t>
    </r>
    <r>
      <rPr>
        <sz val="14"/>
        <color theme="1"/>
        <rFont val="ＭＳ Ｐゴシック"/>
        <family val="3"/>
        <charset val="128"/>
        <scheme val="minor"/>
      </rPr>
      <t>MAC</t>
    </r>
    <r>
      <rPr>
        <sz val="14"/>
        <color theme="1"/>
        <rFont val="ＭＳ Ｐゴシック"/>
        <family val="2"/>
        <charset val="128"/>
        <scheme val="minor"/>
      </rPr>
      <t>アドレス、位置情報（</t>
    </r>
    <r>
      <rPr>
        <sz val="14"/>
        <color theme="1"/>
        <rFont val="ＭＳ Ｐゴシック"/>
        <family val="3"/>
        <charset val="128"/>
        <scheme val="minor"/>
      </rPr>
      <t>GPS</t>
    </r>
    <r>
      <rPr>
        <sz val="14"/>
        <color theme="1"/>
        <rFont val="ＭＳ Ｐゴシック"/>
        <family val="2"/>
        <charset val="128"/>
        <scheme val="minor"/>
      </rPr>
      <t>以外の電波等を利用して得た情報を含む）、他）、施設・設備利用ログデータ（地域に展開した社会実証テストベッド利用、他）、生体情報（音声情報、脳活動情報、</t>
    </r>
    <r>
      <rPr>
        <sz val="14"/>
        <color theme="1"/>
        <rFont val="ＭＳ Ｐゴシック"/>
        <family val="3"/>
        <charset val="128"/>
        <scheme val="minor"/>
      </rPr>
      <t>MRI/</t>
    </r>
    <r>
      <rPr>
        <sz val="14"/>
        <color theme="1"/>
        <rFont val="ＭＳ Ｐゴシック"/>
        <family val="2"/>
        <charset val="128"/>
        <scheme val="minor"/>
      </rPr>
      <t>内視鏡</t>
    </r>
    <r>
      <rPr>
        <sz val="14"/>
        <color theme="1"/>
        <rFont val="ＭＳ Ｐゴシック"/>
        <family val="3"/>
        <charset val="128"/>
        <scheme val="minor"/>
      </rPr>
      <t>/CT</t>
    </r>
    <r>
      <rPr>
        <sz val="14"/>
        <color theme="1"/>
        <rFont val="ＭＳ Ｐゴシック"/>
        <family val="2"/>
        <charset val="128"/>
        <scheme val="minor"/>
      </rPr>
      <t xml:space="preserve">等で取得した映像・画像、等）、生理・心理計測データ（刺激に対する反応、等）、人体に対するレーザーレーダ・レーダ断面積等の測定データ、映像データ（ドローン搭載カメラを含む）、アンケート結果、カルテ・処方箋、ソーシャルネットワークサービスに記載された情報、プローブカーによって収集された各種データ、等
</t>
    </r>
    <phoneticPr fontId="1"/>
  </si>
  <si>
    <t>同意の取得方法</t>
    <rPh sb="0" eb="2">
      <t>ドウイ</t>
    </rPh>
    <rPh sb="3" eb="5">
      <t>シュトク</t>
    </rPh>
    <rPh sb="5" eb="7">
      <t>ホウホウ</t>
    </rPh>
    <phoneticPr fontId="1"/>
  </si>
  <si>
    <t>　　　データの提供先とは個人特定を禁止する、本人の同意なく機微な内容を推定する分析を禁止する契約等を結ぶ</t>
    <rPh sb="7" eb="9">
      <t>テイキョウ</t>
    </rPh>
    <rPh sb="9" eb="10">
      <t>サキ</t>
    </rPh>
    <rPh sb="12" eb="14">
      <t>コジン</t>
    </rPh>
    <rPh sb="14" eb="16">
      <t>トクテイ</t>
    </rPh>
    <rPh sb="17" eb="19">
      <t>キンシ</t>
    </rPh>
    <rPh sb="22" eb="24">
      <t>ホンニン</t>
    </rPh>
    <rPh sb="25" eb="27">
      <t>ドウイ</t>
    </rPh>
    <rPh sb="29" eb="31">
      <t>キビ</t>
    </rPh>
    <rPh sb="32" eb="34">
      <t>ナイヨウ</t>
    </rPh>
    <rPh sb="35" eb="37">
      <t>スイテイ</t>
    </rPh>
    <rPh sb="39" eb="41">
      <t>ブンセキ</t>
    </rPh>
    <rPh sb="42" eb="44">
      <t>キンシ</t>
    </rPh>
    <rPh sb="46" eb="48">
      <t>ケイヤク</t>
    </rPh>
    <rPh sb="48" eb="49">
      <t>トウ</t>
    </rPh>
    <rPh sb="50" eb="51">
      <t>ムス</t>
    </rPh>
    <phoneticPr fontId="1"/>
  </si>
  <si>
    <t>　２）　同意（又は通知・公表）の取得を得る手段およびその内容は認識・理解しやすい形とする</t>
    <rPh sb="4" eb="6">
      <t>ドウイ</t>
    </rPh>
    <rPh sb="7" eb="8">
      <t>マタ</t>
    </rPh>
    <rPh sb="9" eb="11">
      <t>ツウチ</t>
    </rPh>
    <rPh sb="12" eb="14">
      <t>コウヒョウ</t>
    </rPh>
    <rPh sb="16" eb="18">
      <t>シュトク</t>
    </rPh>
    <rPh sb="19" eb="20">
      <t>エ</t>
    </rPh>
    <rPh sb="21" eb="23">
      <t>シュダン</t>
    </rPh>
    <rPh sb="28" eb="30">
      <t>ナイヨウ</t>
    </rPh>
    <rPh sb="31" eb="33">
      <t>ニンシキ</t>
    </rPh>
    <rPh sb="34" eb="36">
      <t>リカイ</t>
    </rPh>
    <rPh sb="40" eb="41">
      <t>カタチ</t>
    </rPh>
    <phoneticPr fontId="1"/>
  </si>
  <si>
    <r>
      <t xml:space="preserve">研究の概要
</t>
    </r>
    <r>
      <rPr>
        <b/>
        <sz val="14"/>
        <color theme="1"/>
        <rFont val="ＭＳ Ｐゴシック"/>
        <family val="3"/>
        <charset val="128"/>
        <scheme val="minor"/>
      </rPr>
      <t>注：外部有識者による審議の際に本リストを用いることがありますので、記載に際しては研究に関する予備知識へのご配慮をお願いします。</t>
    </r>
    <rPh sb="7" eb="8">
      <t>チュウ</t>
    </rPh>
    <rPh sb="9" eb="11">
      <t>ガイブ</t>
    </rPh>
    <rPh sb="11" eb="14">
      <t>ユウシキシャ</t>
    </rPh>
    <rPh sb="17" eb="19">
      <t>シンギ</t>
    </rPh>
    <rPh sb="20" eb="21">
      <t>サイ</t>
    </rPh>
    <rPh sb="22" eb="23">
      <t>ホン</t>
    </rPh>
    <rPh sb="27" eb="28">
      <t>モチ</t>
    </rPh>
    <rPh sb="40" eb="42">
      <t>キサイ</t>
    </rPh>
    <rPh sb="43" eb="44">
      <t>サイ</t>
    </rPh>
    <rPh sb="47" eb="49">
      <t>ケンキュウ</t>
    </rPh>
    <rPh sb="50" eb="51">
      <t>カン</t>
    </rPh>
    <rPh sb="53" eb="55">
      <t>ヨビ</t>
    </rPh>
    <rPh sb="55" eb="57">
      <t>チシキ</t>
    </rPh>
    <rPh sb="60" eb="62">
      <t>ハイリョ</t>
    </rPh>
    <rPh sb="64" eb="65">
      <t>ネガ</t>
    </rPh>
    <phoneticPr fontId="1"/>
  </si>
  <si>
    <t>　　　第三者に対するデータの提供または公開は、本人の同意を得た範囲を超えて行わない</t>
    <rPh sb="3" eb="4">
      <t>ダイ</t>
    </rPh>
    <rPh sb="4" eb="6">
      <t>サンシャ</t>
    </rPh>
    <rPh sb="7" eb="8">
      <t>タイ</t>
    </rPh>
    <rPh sb="14" eb="16">
      <t>テイキョウ</t>
    </rPh>
    <rPh sb="19" eb="21">
      <t>コウカイ</t>
    </rPh>
    <rPh sb="23" eb="25">
      <t>ホンニン</t>
    </rPh>
    <rPh sb="26" eb="28">
      <t>ドウイ</t>
    </rPh>
    <rPh sb="29" eb="30">
      <t>エ</t>
    </rPh>
    <rPh sb="31" eb="33">
      <t>ハンイ</t>
    </rPh>
    <rPh sb="34" eb="35">
      <t>コ</t>
    </rPh>
    <rPh sb="37" eb="38">
      <t>オコナ</t>
    </rPh>
    <phoneticPr fontId="1"/>
  </si>
  <si>
    <t>　３）　本人からの要望を受けてデータ利用ならびに第三者提供を停止する手段（オプトアウト）を用意する</t>
    <rPh sb="4" eb="6">
      <t>ホンニン</t>
    </rPh>
    <rPh sb="9" eb="11">
      <t>ヨウボウ</t>
    </rPh>
    <rPh sb="12" eb="13">
      <t>ウ</t>
    </rPh>
    <rPh sb="18" eb="20">
      <t>リヨウ</t>
    </rPh>
    <rPh sb="24" eb="25">
      <t>ダイ</t>
    </rPh>
    <rPh sb="25" eb="26">
      <t>サン</t>
    </rPh>
    <rPh sb="26" eb="27">
      <t>シャ</t>
    </rPh>
    <rPh sb="27" eb="29">
      <t>テイキョウ</t>
    </rPh>
    <rPh sb="30" eb="32">
      <t>テイシ</t>
    </rPh>
    <rPh sb="34" eb="36">
      <t>シュダン</t>
    </rPh>
    <rPh sb="45" eb="47">
      <t>ヨウイ</t>
    </rPh>
    <phoneticPr fontId="1"/>
  </si>
  <si>
    <t>　　　データの提供、公開に当たり、データの利用目的や利用者、利用手続き等が明確化されている</t>
    <phoneticPr fontId="1"/>
  </si>
  <si>
    <t>承認日</t>
    <rPh sb="0" eb="2">
      <t>ショウニン</t>
    </rPh>
    <rPh sb="2" eb="3">
      <t>ビ</t>
    </rPh>
    <phoneticPr fontId="1"/>
  </si>
  <si>
    <t>研究課題名</t>
    <rPh sb="0" eb="2">
      <t>ケンキュウ</t>
    </rPh>
    <rPh sb="2" eb="4">
      <t>カダイ</t>
    </rPh>
    <rPh sb="4" eb="5">
      <t>メイ</t>
    </rPh>
    <phoneticPr fontId="1"/>
  </si>
  <si>
    <t>取得手段</t>
    <rPh sb="0" eb="2">
      <t>シュトク</t>
    </rPh>
    <rPh sb="2" eb="4">
      <t>シュダン</t>
    </rPh>
    <phoneticPr fontId="1"/>
  </si>
  <si>
    <t>左記以外は
右欄に記載</t>
    <rPh sb="0" eb="2">
      <t>サキ</t>
    </rPh>
    <rPh sb="2" eb="4">
      <t>イガイ</t>
    </rPh>
    <rPh sb="6" eb="7">
      <t>ミギ</t>
    </rPh>
    <rPh sb="7" eb="8">
      <t>ラン</t>
    </rPh>
    <rPh sb="9" eb="11">
      <t>キサイ</t>
    </rPh>
    <phoneticPr fontId="1"/>
  </si>
  <si>
    <t>左記以外の場合は右欄に記載</t>
    <rPh sb="0" eb="2">
      <t>サキ</t>
    </rPh>
    <rPh sb="2" eb="4">
      <t>イガイ</t>
    </rPh>
    <rPh sb="5" eb="7">
      <t>バアイ</t>
    </rPh>
    <rPh sb="8" eb="9">
      <t>ミギ</t>
    </rPh>
    <rPh sb="9" eb="10">
      <t>ラン</t>
    </rPh>
    <rPh sb="11" eb="13">
      <t>キサイ</t>
    </rPh>
    <phoneticPr fontId="1"/>
  </si>
  <si>
    <t>確認日（年月日）</t>
    <rPh sb="0" eb="2">
      <t>カクニン</t>
    </rPh>
    <rPh sb="2" eb="3">
      <t>ビ</t>
    </rPh>
    <rPh sb="4" eb="5">
      <t>ネン</t>
    </rPh>
    <rPh sb="5" eb="7">
      <t>ツキヒ</t>
    </rPh>
    <phoneticPr fontId="15"/>
  </si>
  <si>
    <t>作成日（年月日）</t>
    <rPh sb="0" eb="3">
      <t>サクセイビ</t>
    </rPh>
    <rPh sb="4" eb="7">
      <t>ネンガッピ</t>
    </rPh>
    <phoneticPr fontId="1"/>
  </si>
  <si>
    <t>研究開発期間（年月日）</t>
    <rPh sb="2" eb="4">
      <t>カイハツ</t>
    </rPh>
    <rPh sb="4" eb="6">
      <t>キカン</t>
    </rPh>
    <rPh sb="7" eb="10">
      <t>ネンガッピ</t>
    </rPh>
    <phoneticPr fontId="1"/>
  </si>
  <si>
    <t>利用期間・保持期間（年月日）</t>
    <rPh sb="0" eb="2">
      <t>リヨウ</t>
    </rPh>
    <rPh sb="2" eb="4">
      <t>キカン</t>
    </rPh>
    <rPh sb="5" eb="7">
      <t>ホジ</t>
    </rPh>
    <rPh sb="7" eb="9">
      <t>キカン</t>
    </rPh>
    <rPh sb="10" eb="13">
      <t>ネンガッピ</t>
    </rPh>
    <phoneticPr fontId="1"/>
  </si>
  <si>
    <t>１）が◯の場合</t>
    <rPh sb="5" eb="7">
      <t>バアイ</t>
    </rPh>
    <phoneticPr fontId="1"/>
  </si>
  <si>
    <t>◯◯◯◯年○○月○○日</t>
    <rPh sb="4" eb="5">
      <t>ネン</t>
    </rPh>
    <rPh sb="7" eb="8">
      <t>ガツ</t>
    </rPh>
    <rPh sb="10" eb="11">
      <t>ニチ</t>
    </rPh>
    <phoneticPr fontId="1"/>
  </si>
  <si>
    <t>◯◯◯◯年◯◯月◯◯日</t>
  </si>
  <si>
    <t>◯◯◯◯年◯◯月◯◯日</t>
    <phoneticPr fontId="1"/>
  </si>
  <si>
    <t>オプトイン
オプトアウト</t>
    <phoneticPr fontId="1"/>
  </si>
  <si>
    <t>データの利用</t>
    <phoneticPr fontId="1"/>
  </si>
  <si>
    <r>
      <t>【記入上の注意事項】</t>
    </r>
    <r>
      <rPr>
        <sz val="14"/>
        <color theme="1"/>
        <rFont val="ＭＳ Ｐゴシック"/>
        <family val="2"/>
        <charset val="128"/>
        <scheme val="minor"/>
      </rPr>
      <t xml:space="preserve">
</t>
    </r>
    <r>
      <rPr>
        <b/>
        <sz val="14"/>
        <color rgb="FFFF0000"/>
        <rFont val="ＭＳ Ｐゴシック"/>
        <family val="3"/>
        <charset val="128"/>
        <scheme val="minor"/>
      </rPr>
      <t>＊提出の際はＥｘｃｅｌのまま提出してください。</t>
    </r>
    <rPh sb="1" eb="3">
      <t>キニュウ</t>
    </rPh>
    <rPh sb="3" eb="4">
      <t>ジョウ</t>
    </rPh>
    <rPh sb="5" eb="7">
      <t>チュウイ</t>
    </rPh>
    <rPh sb="7" eb="9">
      <t>ジコウ</t>
    </rPh>
    <rPh sb="12" eb="14">
      <t>テイシュツ</t>
    </rPh>
    <rPh sb="15" eb="16">
      <t>サイ</t>
    </rPh>
    <rPh sb="25" eb="27">
      <t>テイシュツ</t>
    </rPh>
    <phoneticPr fontId="1"/>
  </si>
  <si>
    <t>　１）生体情報研究倫理委員会で承認を受けているか。</t>
    <rPh sb="3" eb="5">
      <t>セイタイ</t>
    </rPh>
    <rPh sb="5" eb="7">
      <t>ジョウホウ</t>
    </rPh>
    <rPh sb="7" eb="9">
      <t>ケンキュウ</t>
    </rPh>
    <rPh sb="9" eb="11">
      <t>リンリ</t>
    </rPh>
    <rPh sb="11" eb="14">
      <t>イインカイ</t>
    </rPh>
    <rPh sb="15" eb="17">
      <t>ショウニン</t>
    </rPh>
    <rPh sb="18" eb="19">
      <t>ウ</t>
    </rPh>
    <phoneticPr fontId="1"/>
  </si>
  <si>
    <t>人体あるいは動物に対して実験を行う研究の場合</t>
    <phoneticPr fontId="1"/>
  </si>
  <si>
    <t xml:space="preserve">研究における研究責任者が、ご自身で記入してください。
採択後に初めて記入されるときは、委託研究の実施責任者が、記入してください。
研究責任者以外の方が記入される場合は、そのシート全体の内容について、必ず研究責任者の確認を受けた後に、提出をお願いいたします。
</t>
    <phoneticPr fontId="1"/>
  </si>
  <si>
    <t xml:space="preserve">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
</t>
    <phoneticPr fontId="1"/>
  </si>
  <si>
    <t>&lt;--</t>
    <phoneticPr fontId="1"/>
  </si>
  <si>
    <t xml:space="preserve">委託研究契約の開始日／終了予定日を西暦で記入してください。
応募・提案時（契約前）は、研究開始予定日／終了予定日を西暦で記入してください。和歴は自動入力されます。
</t>
    <phoneticPr fontId="1"/>
  </si>
  <si>
    <t>委託研究における課題名と採択番号と副題とを記載ください。
（例）・課題名：＊＊＊利活用・基盤技術の研究開発
　　　・採択番号：195A05
　　　・副題：＊＊＊を実現する＊＊＊予測技術の研究開発
（応募・提案時は）　採択番号は課題番号又は個別課題番号として、副題は提案課題として、読み替えてください。
　　　・課題名：＊＊＊ネットワーク基盤の研究開発
　　　・課題番号または個別課題番号：195／195A
　　　・提案課題：＊＊＊の研究開発</t>
    <phoneticPr fontId="1"/>
  </si>
  <si>
    <t>氏名</t>
    <rPh sb="0" eb="2">
      <t>シメイ</t>
    </rPh>
    <phoneticPr fontId="15"/>
  </si>
  <si>
    <t xml:space="preserve">所属機関における生体情報研究倫理委員会を実施されない場合は、記入不要です。
所属機関における個人情報等の倫理委員会を予定・実施されている場合は、以下備考欄に記載ください。
</t>
    <phoneticPr fontId="1"/>
  </si>
  <si>
    <t>&lt;--</t>
  </si>
  <si>
    <t>取り扱うパーソナルデータを具体的に記載ください。
下記（参考）を参照いただき、パーソナルデータを列挙ください。</t>
    <phoneticPr fontId="1"/>
  </si>
  <si>
    <t xml:space="preserve">委託研究の場合は、計画確認欄はＮＩＣＴ事務局が使用しますので、記入不要です。
</t>
    <rPh sb="13" eb="14">
      <t>ラン</t>
    </rPh>
    <phoneticPr fontId="1"/>
  </si>
  <si>
    <t xml:space="preserve">データ利用目的と異なる目的で、個人を推定するような分析はできません。
また、個人を推定するための他のデータとの突合もできません。
研究において個人を推定する必要性がある場合、別途相談ください。
</t>
    <phoneticPr fontId="1"/>
  </si>
  <si>
    <t>＜倫理委員会審査情報の記入のお願い＞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また審査結果の通知がある場合、資料をご準備ください。</t>
    <phoneticPr fontId="1"/>
  </si>
  <si>
    <r>
      <t xml:space="preserve">
委託研究計画書における研究概要文（３０２字）を流用いただいても結構です。
</t>
    </r>
    <r>
      <rPr>
        <sz val="11"/>
        <color theme="1"/>
        <rFont val="ＭＳ Ｐゴシック"/>
        <family val="2"/>
        <charset val="128"/>
        <scheme val="minor"/>
      </rPr>
      <t/>
    </r>
    <phoneticPr fontId="1"/>
  </si>
  <si>
    <t>&lt;--</t>
    <phoneticPr fontId="1"/>
  </si>
  <si>
    <t xml:space="preserve">
&lt;--</t>
    <phoneticPr fontId="1"/>
  </si>
  <si>
    <t xml:space="preserve">
上記概要（目的、計画、方法）の中で、パーソナルデータを取り扱うことで、研究全体の中で、どのような成果が期待できるか、パーソナルデータを取り扱う必要性と目的を、できる限り具体的に記載ください。
またパーソナルデータを取得する実験場所や実施予定時期、期間を記載ください。
</t>
    <phoneticPr fontId="1"/>
  </si>
  <si>
    <r>
      <rPr>
        <b/>
        <sz val="24"/>
        <color rgb="FFFF0000"/>
        <rFont val="ＭＳ Ｐゴシック"/>
        <family val="3"/>
        <charset val="128"/>
        <scheme val="minor"/>
      </rPr>
      <t>スタート☛</t>
    </r>
    <r>
      <rPr>
        <b/>
        <sz val="14"/>
        <color rgb="FFFF0000"/>
        <rFont val="ＭＳ Ｐゴシック"/>
        <family val="3"/>
        <charset val="128"/>
        <scheme val="minor"/>
      </rPr>
      <t xml:space="preserve"> </t>
    </r>
    <r>
      <rPr>
        <sz val="14"/>
        <color theme="1"/>
        <rFont val="ＭＳ Ｐゴシック"/>
        <family val="3"/>
        <charset val="128"/>
        <scheme val="minor"/>
      </rPr>
      <t xml:space="preserve">          プルダウンより選択して下さい（右の矢印より選択してください）</t>
    </r>
    <rPh sb="23" eb="25">
      <t>センタク</t>
    </rPh>
    <rPh sb="27" eb="28">
      <t>クダ</t>
    </rPh>
    <rPh sb="31" eb="32">
      <t>ミギ</t>
    </rPh>
    <rPh sb="33" eb="35">
      <t>ヤジルシ</t>
    </rPh>
    <rPh sb="37" eb="39">
      <t>センタク</t>
    </rPh>
    <phoneticPr fontId="1"/>
  </si>
  <si>
    <r>
      <t>自ら研究</t>
    </r>
    <r>
      <rPr>
        <sz val="12"/>
        <rFont val="ＭＳ Ｐゴシック"/>
        <family val="3"/>
        <charset val="128"/>
        <scheme val="minor"/>
      </rPr>
      <t>（運営費交付金を用いて機構内で行うもの）</t>
    </r>
    <rPh sb="0" eb="1">
      <t>ミズカ</t>
    </rPh>
    <rPh sb="2" eb="4">
      <t>ケンキュウ</t>
    </rPh>
    <rPh sb="5" eb="8">
      <t>ウンエイヒ</t>
    </rPh>
    <rPh sb="8" eb="11">
      <t>コウフキン</t>
    </rPh>
    <rPh sb="12" eb="13">
      <t>モチ</t>
    </rPh>
    <rPh sb="15" eb="17">
      <t>キコウ</t>
    </rPh>
    <rPh sb="17" eb="18">
      <t>ナイ</t>
    </rPh>
    <rPh sb="19" eb="20">
      <t>オコナ</t>
    </rPh>
    <phoneticPr fontId="1"/>
  </si>
  <si>
    <r>
      <t>共同研究</t>
    </r>
    <r>
      <rPr>
        <sz val="12"/>
        <rFont val="ＭＳ Ｐゴシック"/>
        <family val="3"/>
        <charset val="128"/>
        <scheme val="minor"/>
      </rPr>
      <t>（外部研究機関と共同で行うもの）</t>
    </r>
    <rPh sb="0" eb="2">
      <t>キョウドウ</t>
    </rPh>
    <rPh sb="2" eb="4">
      <t>ケンキュウ</t>
    </rPh>
    <rPh sb="5" eb="7">
      <t>ガイブ</t>
    </rPh>
    <rPh sb="7" eb="9">
      <t>ケンキュウ</t>
    </rPh>
    <rPh sb="9" eb="11">
      <t>キカン</t>
    </rPh>
    <rPh sb="12" eb="14">
      <t>キョウドウ</t>
    </rPh>
    <rPh sb="15" eb="16">
      <t>オコナ</t>
    </rPh>
    <phoneticPr fontId="1"/>
  </si>
  <si>
    <r>
      <t>委託研究</t>
    </r>
    <r>
      <rPr>
        <sz val="12"/>
        <rFont val="ＭＳ Ｐゴシック"/>
        <family val="3"/>
        <charset val="128"/>
        <scheme val="minor"/>
      </rPr>
      <t>（高度通信・放送研究開発委託研究）</t>
    </r>
    <rPh sb="0" eb="2">
      <t>イタク</t>
    </rPh>
    <rPh sb="2" eb="4">
      <t>ケンキュウ</t>
    </rPh>
    <rPh sb="5" eb="7">
      <t>コウド</t>
    </rPh>
    <rPh sb="7" eb="9">
      <t>ツウシン</t>
    </rPh>
    <rPh sb="10" eb="12">
      <t>ホウソウ</t>
    </rPh>
    <rPh sb="12" eb="14">
      <t>ケンキュウ</t>
    </rPh>
    <rPh sb="14" eb="16">
      <t>カイハツ</t>
    </rPh>
    <rPh sb="16" eb="18">
      <t>イタク</t>
    </rPh>
    <rPh sb="18" eb="20">
      <t>ケンキュウ</t>
    </rPh>
    <phoneticPr fontId="1"/>
  </si>
  <si>
    <r>
      <t>受託研究・研究助成金による研究</t>
    </r>
    <r>
      <rPr>
        <sz val="12"/>
        <rFont val="ＭＳ Ｐゴシック"/>
        <family val="3"/>
        <charset val="128"/>
        <scheme val="minor"/>
      </rPr>
      <t>（外部機関から研究開発費用提供・助成を受けて行うもの）</t>
    </r>
    <rPh sb="0" eb="2">
      <t>ジュタク</t>
    </rPh>
    <rPh sb="2" eb="4">
      <t>ケンキュウ</t>
    </rPh>
    <rPh sb="5" eb="7">
      <t>ケンキュウ</t>
    </rPh>
    <rPh sb="7" eb="9">
      <t>ジョセイ</t>
    </rPh>
    <rPh sb="9" eb="10">
      <t>キン</t>
    </rPh>
    <rPh sb="13" eb="15">
      <t>ケンキュウ</t>
    </rPh>
    <rPh sb="16" eb="18">
      <t>ガイブ</t>
    </rPh>
    <rPh sb="18" eb="20">
      <t>キカン</t>
    </rPh>
    <rPh sb="22" eb="24">
      <t>ケンキュウ</t>
    </rPh>
    <rPh sb="24" eb="26">
      <t>カイハツ</t>
    </rPh>
    <rPh sb="26" eb="28">
      <t>ヒヨウ</t>
    </rPh>
    <rPh sb="28" eb="30">
      <t>テイキョウ</t>
    </rPh>
    <rPh sb="31" eb="33">
      <t>ジョセイ</t>
    </rPh>
    <rPh sb="34" eb="35">
      <t>ウ</t>
    </rPh>
    <rPh sb="37" eb="38">
      <t>オコナ</t>
    </rPh>
    <phoneticPr fontId="1"/>
  </si>
  <si>
    <t>研究種別　</t>
    <rPh sb="0" eb="2">
      <t>ケンキュウ</t>
    </rPh>
    <rPh sb="2" eb="4">
      <t>シュベツ</t>
    </rPh>
    <phoneticPr fontId="1"/>
  </si>
  <si>
    <t>データの取得前
か取得後か</t>
    <rPh sb="4" eb="6">
      <t>シュトク</t>
    </rPh>
    <rPh sb="6" eb="7">
      <t>マエ</t>
    </rPh>
    <rPh sb="9" eb="11">
      <t>シュトク</t>
    </rPh>
    <rPh sb="11" eb="12">
      <t>ゴ</t>
    </rPh>
    <phoneticPr fontId="1"/>
  </si>
  <si>
    <t>研究開発課題名</t>
    <phoneticPr fontId="1"/>
  </si>
  <si>
    <t xml:space="preserve">
２ページ目以降のチェック項目で×となった項目について、理由及び追加説明情報（対策）を記載ください。
第３者提供は、適切なる説明（事前同意やポスター公示）などが必要です。
外部機関のプライバシーポリシー（Twitterや携帯キャリアなど）に準拠する場合は、その機関名を明記いただくとともに補足資料として規約やプライバーポリシーを準備ください。
日欧・日米共同公募の場合、データの海外移送が想定されますが、海外機関との適切な契約と、被験者に対する説明が必要です。
</t>
    <phoneticPr fontId="1"/>
  </si>
  <si>
    <t>　２）　論文等の成果発表時、個人を特定できないようにしたデータもしくは統計データを用いる</t>
    <rPh sb="4" eb="6">
      <t>ロンブン</t>
    </rPh>
    <rPh sb="6" eb="7">
      <t>トウ</t>
    </rPh>
    <rPh sb="8" eb="10">
      <t>セイカ</t>
    </rPh>
    <rPh sb="10" eb="12">
      <t>ハッピョウ</t>
    </rPh>
    <rPh sb="12" eb="13">
      <t>ジ</t>
    </rPh>
    <rPh sb="14" eb="16">
      <t>コジン</t>
    </rPh>
    <rPh sb="17" eb="19">
      <t>トクテイ</t>
    </rPh>
    <rPh sb="35" eb="37">
      <t>トウケイ</t>
    </rPh>
    <rPh sb="41" eb="42">
      <t>モチ</t>
    </rPh>
    <phoneticPr fontId="1"/>
  </si>
  <si>
    <t>研究開発課題ID</t>
    <rPh sb="0" eb="2">
      <t>ケンキュウ</t>
    </rPh>
    <rPh sb="2" eb="4">
      <t>カイハツ</t>
    </rPh>
    <rPh sb="4" eb="6">
      <t>カダイ</t>
    </rPh>
    <phoneticPr fontId="1"/>
  </si>
  <si>
    <t>【様式１】の場合は記入不要　
【様式２】の場合は、【様式１】への「パーソナルデータ取扱研究開発に対するリスク評価結果」に付与されたIDを記入してください。</t>
    <rPh sb="1" eb="3">
      <t>ヨウシキ</t>
    </rPh>
    <rPh sb="6" eb="8">
      <t>バアイ</t>
    </rPh>
    <rPh sb="9" eb="11">
      <t>キニュウ</t>
    </rPh>
    <rPh sb="11" eb="13">
      <t>フヨウ</t>
    </rPh>
    <phoneticPr fontId="1"/>
  </si>
  <si>
    <t>　　　提供又は公開先</t>
    <rPh sb="3" eb="5">
      <t>テイキョウ</t>
    </rPh>
    <rPh sb="5" eb="6">
      <t>マタ</t>
    </rPh>
    <rPh sb="7" eb="9">
      <t>コウカイ</t>
    </rPh>
    <rPh sb="9" eb="10">
      <t>サキ</t>
    </rPh>
    <phoneticPr fontId="1"/>
  </si>
  <si>
    <t>第三者に対するデータの提供・公開</t>
    <rPh sb="0" eb="1">
      <t>ダイ</t>
    </rPh>
    <rPh sb="1" eb="3">
      <t>サンシャ</t>
    </rPh>
    <rPh sb="4" eb="5">
      <t>タイ</t>
    </rPh>
    <rPh sb="11" eb="13">
      <t>テイキョウ</t>
    </rPh>
    <rPh sb="14" eb="16">
      <t>コウカイ</t>
    </rPh>
    <phoneticPr fontId="1"/>
  </si>
  <si>
    <t xml:space="preserve">取得するデータ
</t>
    <rPh sb="0" eb="2">
      <t>シュトク</t>
    </rPh>
    <phoneticPr fontId="1"/>
  </si>
  <si>
    <t>　１）　取得するデータ、データの取得方法、利用目的、第三者提供の可否等について、本人から同意を取得する。　（ただし、本人が自らSNSやブログ等を通してインターネット上に発信した情報を取得する場合を除く)</t>
    <rPh sb="4" eb="6">
      <t>シュトク</t>
    </rPh>
    <rPh sb="16" eb="18">
      <t>シュトク</t>
    </rPh>
    <rPh sb="18" eb="20">
      <t>ホウホウ</t>
    </rPh>
    <rPh sb="21" eb="23">
      <t>リヨウ</t>
    </rPh>
    <rPh sb="23" eb="25">
      <t>モクテキ</t>
    </rPh>
    <rPh sb="26" eb="29">
      <t>ダイサンシャ</t>
    </rPh>
    <rPh sb="29" eb="31">
      <t>テイキョウ</t>
    </rPh>
    <rPh sb="32" eb="34">
      <t>カヒ</t>
    </rPh>
    <rPh sb="34" eb="35">
      <t>ナド</t>
    </rPh>
    <rPh sb="40" eb="42">
      <t>ホンニン</t>
    </rPh>
    <rPh sb="44" eb="46">
      <t>ドウイ</t>
    </rPh>
    <rPh sb="47" eb="49">
      <t>シュトク</t>
    </rPh>
    <phoneticPr fontId="1"/>
  </si>
  <si>
    <t>海外で取得する理由／目的</t>
    <rPh sb="0" eb="2">
      <t>カイガイ</t>
    </rPh>
    <rPh sb="3" eb="5">
      <t>シュトク</t>
    </rPh>
    <rPh sb="7" eb="9">
      <t>リユウ</t>
    </rPh>
    <rPh sb="10" eb="12">
      <t>モクテキ</t>
    </rPh>
    <phoneticPr fontId="1"/>
  </si>
  <si>
    <t>　　　提供又は公開する目的</t>
    <rPh sb="3" eb="5">
      <t>テイキョウ</t>
    </rPh>
    <rPh sb="5" eb="6">
      <t>マタ</t>
    </rPh>
    <rPh sb="7" eb="9">
      <t>コウカイ</t>
    </rPh>
    <rPh sb="11" eb="13">
      <t>モクテキ</t>
    </rPh>
    <phoneticPr fontId="1"/>
  </si>
  <si>
    <t>　　　提供又は公開するデータ</t>
    <rPh sb="3" eb="5">
      <t>テイキョウ</t>
    </rPh>
    <rPh sb="5" eb="6">
      <t>マタ</t>
    </rPh>
    <rPh sb="7" eb="9">
      <t>コウカイ</t>
    </rPh>
    <phoneticPr fontId="1"/>
  </si>
  <si>
    <t xml:space="preserve">移送するデータ
</t>
    <rPh sb="0" eb="2">
      <t>イソウ</t>
    </rPh>
    <phoneticPr fontId="1"/>
  </si>
  <si>
    <t>移送する理由／目的</t>
    <rPh sb="0" eb="2">
      <t>イソウ</t>
    </rPh>
    <rPh sb="4" eb="6">
      <t>リユウ</t>
    </rPh>
    <rPh sb="7" eb="9">
      <t>モクテキ</t>
    </rPh>
    <phoneticPr fontId="1"/>
  </si>
  <si>
    <t>移送方法</t>
    <rPh sb="0" eb="2">
      <t>イソウ</t>
    </rPh>
    <rPh sb="2" eb="4">
      <t>ホウホウ</t>
    </rPh>
    <phoneticPr fontId="1"/>
  </si>
  <si>
    <t>　２）　利用期間・保持期間終了時のデータの取り扱いに関して、データ取得前か後に、同意取得（又は通知・公表）を行う。</t>
    <rPh sb="4" eb="6">
      <t>リヨウ</t>
    </rPh>
    <rPh sb="6" eb="8">
      <t>キカン</t>
    </rPh>
    <rPh sb="9" eb="11">
      <t>ホジ</t>
    </rPh>
    <rPh sb="11" eb="13">
      <t>キカン</t>
    </rPh>
    <rPh sb="13" eb="16">
      <t>シュウリョウジ</t>
    </rPh>
    <rPh sb="21" eb="22">
      <t>ト</t>
    </rPh>
    <rPh sb="23" eb="24">
      <t>アツカ</t>
    </rPh>
    <rPh sb="26" eb="27">
      <t>カン</t>
    </rPh>
    <rPh sb="40" eb="42">
      <t>ドウイ</t>
    </rPh>
    <rPh sb="42" eb="44">
      <t>シュトク</t>
    </rPh>
    <rPh sb="45" eb="46">
      <t>マタ</t>
    </rPh>
    <rPh sb="47" eb="49">
      <t>ツウチ</t>
    </rPh>
    <rPh sb="50" eb="52">
      <t>コウヒョウ</t>
    </rPh>
    <rPh sb="54" eb="55">
      <t>オコナ</t>
    </rPh>
    <phoneticPr fontId="1"/>
  </si>
  <si>
    <t>　１）　データの利用期間・保持期間を設定し、データ取得前か後に、本人からその内容について同意取得（又は通知・公表）を行う。</t>
    <rPh sb="8" eb="10">
      <t>リヨウ</t>
    </rPh>
    <rPh sb="10" eb="12">
      <t>キカン</t>
    </rPh>
    <rPh sb="13" eb="15">
      <t>ホジ</t>
    </rPh>
    <rPh sb="15" eb="17">
      <t>キカン</t>
    </rPh>
    <rPh sb="18" eb="20">
      <t>セッテイ</t>
    </rPh>
    <rPh sb="25" eb="27">
      <t>シュトク</t>
    </rPh>
    <rPh sb="27" eb="28">
      <t>マエ</t>
    </rPh>
    <rPh sb="29" eb="30">
      <t>アト</t>
    </rPh>
    <rPh sb="32" eb="34">
      <t>ホンニン</t>
    </rPh>
    <rPh sb="38" eb="40">
      <t>ナイヨウ</t>
    </rPh>
    <rPh sb="46" eb="48">
      <t>シュトク</t>
    </rPh>
    <rPh sb="49" eb="50">
      <t>マタ</t>
    </rPh>
    <rPh sb="58" eb="59">
      <t>オコナ</t>
    </rPh>
    <phoneticPr fontId="1"/>
  </si>
  <si>
    <t>データを取得する国</t>
    <phoneticPr fontId="1"/>
  </si>
  <si>
    <t>　暗号化処理などセキュリティの担保方法</t>
    <phoneticPr fontId="1"/>
  </si>
  <si>
    <t>２）　取り扱うパーソナルデータにアクセスできる職員を必要最小限とする</t>
    <phoneticPr fontId="1"/>
  </si>
  <si>
    <t>　　アクセス制御の方法</t>
    <phoneticPr fontId="1"/>
  </si>
  <si>
    <t>データ取得前までにデータの保管期間を定めることが難しい場合には、その旨をあらかじめ同意書等に記載する。</t>
    <phoneticPr fontId="1"/>
  </si>
  <si>
    <t xml:space="preserve"> </t>
    <phoneticPr fontId="1"/>
  </si>
  <si>
    <t>件</t>
    <rPh sb="0" eb="1">
      <t>ケン</t>
    </rPh>
    <phoneticPr fontId="1"/>
  </si>
  <si>
    <t>移送時には、暗号化処理など適切なセキュリティを担保することが必要です。</t>
    <phoneticPr fontId="1"/>
  </si>
  <si>
    <r>
      <rPr>
        <b/>
        <sz val="14"/>
        <color theme="1"/>
        <rFont val="ＭＳ Ｐゴシック"/>
        <family val="3"/>
        <charset val="128"/>
        <scheme val="minor"/>
      </rPr>
      <t>　データの取得場所：</t>
    </r>
    <r>
      <rPr>
        <sz val="14"/>
        <color theme="1"/>
        <rFont val="ＭＳ Ｐゴシック"/>
        <family val="2"/>
        <charset val="128"/>
        <scheme val="minor"/>
      </rPr>
      <t>　１．国内のみ　２．海外も含む</t>
    </r>
    <rPh sb="5" eb="7">
      <t>シュトク</t>
    </rPh>
    <rPh sb="7" eb="9">
      <t>バショ</t>
    </rPh>
    <rPh sb="13" eb="15">
      <t>コクナイ</t>
    </rPh>
    <rPh sb="20" eb="22">
      <t>カイガイ</t>
    </rPh>
    <rPh sb="23" eb="24">
      <t>フク</t>
    </rPh>
    <phoneticPr fontId="1"/>
  </si>
  <si>
    <t>選択して下さい　</t>
  </si>
  <si>
    <t>選択して下さい</t>
  </si>
  <si>
    <t>データの利用目的は、その用途が適切に限定されていることが必要です。</t>
    <phoneticPr fontId="1"/>
  </si>
  <si>
    <t>　１）　データをあらかじめ特定した目的以外で利用することはない</t>
    <rPh sb="13" eb="15">
      <t>トクテイ</t>
    </rPh>
    <rPh sb="17" eb="19">
      <t>モクテキ</t>
    </rPh>
    <rPh sb="19" eb="21">
      <t>イガイ</t>
    </rPh>
    <rPh sb="22" eb="24">
      <t>リヨウ</t>
    </rPh>
    <phoneticPr fontId="1"/>
  </si>
  <si>
    <t>海外研究機関・海外設置クラウド等、海外へ/海外からデータの移送は行わない。</t>
    <rPh sb="0" eb="2">
      <t>カイガイ</t>
    </rPh>
    <rPh sb="2" eb="4">
      <t>ケンキュウ</t>
    </rPh>
    <rPh sb="4" eb="6">
      <t>キカン</t>
    </rPh>
    <rPh sb="7" eb="9">
      <t>カイガイ</t>
    </rPh>
    <rPh sb="9" eb="11">
      <t>セッチ</t>
    </rPh>
    <rPh sb="15" eb="16">
      <t>ナド</t>
    </rPh>
    <rPh sb="17" eb="19">
      <t>カイガイ</t>
    </rPh>
    <rPh sb="21" eb="23">
      <t>カイガイ</t>
    </rPh>
    <rPh sb="29" eb="31">
      <t>イソウ</t>
    </rPh>
    <rPh sb="32" eb="33">
      <t>オコナ</t>
    </rPh>
    <phoneticPr fontId="1"/>
  </si>
  <si>
    <t>予め同意を得たうえで、学会等の公開ベースに残すことは対象外です。</t>
    <rPh sb="0" eb="1">
      <t>アラカジ</t>
    </rPh>
    <rPh sb="2" eb="4">
      <t>ドウイ</t>
    </rPh>
    <rPh sb="5" eb="6">
      <t>エ</t>
    </rPh>
    <rPh sb="11" eb="13">
      <t>ガッカイ</t>
    </rPh>
    <rPh sb="13" eb="14">
      <t>トウ</t>
    </rPh>
    <rPh sb="15" eb="17">
      <t>コウカイ</t>
    </rPh>
    <rPh sb="21" eb="22">
      <t>ノコ</t>
    </rPh>
    <rPh sb="26" eb="28">
      <t>タイショウ</t>
    </rPh>
    <rPh sb="28" eb="29">
      <t>ガイ</t>
    </rPh>
    <phoneticPr fontId="1"/>
  </si>
  <si>
    <t>&lt;--</t>
    <phoneticPr fontId="1"/>
  </si>
  <si>
    <t xml:space="preserve">（重要）
２ページ目以降の　データ取得、データ管理、データ利用、データ提供・公開、データ破棄の各項目において、×を選択された場合、３ページ末尾の備考欄に、その理由、追加説明情報を必ず記載してください。
</t>
    <phoneticPr fontId="1"/>
  </si>
  <si>
    <r>
      <t xml:space="preserve">生データのみならず加工、分析後のデータを第３者に公開・提供する場合、１．を選択して下さい。公開・提供先が決まっている場合、Ｆ６４セルに記入ください。
研究グループ内でのデータ共有や、論文発表による公開は除きますが、事前同意書や公示パネルにその旨の記載が必要です。
第３者提供を計画される場合、事前同意書や公示パネルに第３者提供する旨の記載が必要です。可能ならば、第３者提供の目的において公共性（公共の利益）を明記されることを薦めます。
</t>
    </r>
    <r>
      <rPr>
        <sz val="12"/>
        <rFont val="ＭＳ Ｐゴシック"/>
        <family val="3"/>
        <charset val="128"/>
        <scheme val="minor"/>
      </rPr>
      <t>提供されるデータが、改正個人情報保護法における匿名加工情報に該当する場合、１．を選択の上、下欄Ｆ６３セルに匿名加工情報と記入ください。</t>
    </r>
    <rPh sb="24" eb="26">
      <t>コウカイ</t>
    </rPh>
    <rPh sb="37" eb="39">
      <t>センタク</t>
    </rPh>
    <rPh sb="41" eb="42">
      <t>クダ</t>
    </rPh>
    <rPh sb="45" eb="47">
      <t>コウカイ</t>
    </rPh>
    <rPh sb="259" eb="261">
      <t>センタク</t>
    </rPh>
    <phoneticPr fontId="1"/>
  </si>
  <si>
    <t>重要：研究の概要（目的、計画、方法）を３００字程度で記載してください。
予備知識がなくても研究内容が俯瞰、理解できるように、特別な専門用語や略語を使わずに３００字程度でお願いいたします。</t>
    <rPh sb="0" eb="2">
      <t>ジュウヨウ</t>
    </rPh>
    <phoneticPr fontId="1"/>
  </si>
  <si>
    <t xml:space="preserve">委員会のリスク評価結果（パーソナルデータ取扱研究開発に対するリスク評価結果）にコメントが書かれていた場合は、そのコメントおよびコメントへの対処策等をご記入ください。
</t>
    <rPh sb="0" eb="3">
      <t>イインカイ</t>
    </rPh>
    <rPh sb="7" eb="9">
      <t>ヒョウカ</t>
    </rPh>
    <rPh sb="9" eb="11">
      <t>ケッカ</t>
    </rPh>
    <phoneticPr fontId="1"/>
  </si>
  <si>
    <t xml:space="preserve">取得方法
</t>
    <rPh sb="0" eb="2">
      <t>シュトク</t>
    </rPh>
    <rPh sb="2" eb="4">
      <t>ホウホウ</t>
    </rPh>
    <phoneticPr fontId="1"/>
  </si>
  <si>
    <t>パーソナルデータの取得方法（取得主体、手段、場所、など）を具体的かつ簡潔に記載ください。
（例）
　・スマホアプリケーションによるMACアドレス／GPS位置情報の取得
　・***カメラ（撮影原理）による人流映像測定
　・ドローンを用いた*m3程度の農産物情報の取得
　・***センサ－（センサー原理）による高齢者生体情報の取得
　・アンケート</t>
    <rPh sb="11" eb="13">
      <t>ホウホウ</t>
    </rPh>
    <rPh sb="14" eb="16">
      <t>シュトク</t>
    </rPh>
    <rPh sb="16" eb="18">
      <t>シュタイ</t>
    </rPh>
    <rPh sb="22" eb="24">
      <t>バショ</t>
    </rPh>
    <rPh sb="34" eb="36">
      <t>カンケツ</t>
    </rPh>
    <phoneticPr fontId="1"/>
  </si>
  <si>
    <t xml:space="preserve">本人から同意を取得する（○）か否（×）かを記載ください。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・取得するパーソナルデータ（加工、分析データを含む）の第３者提供　
　　を予定する場合、その旨の同意を取得してください。
同意を取得する時期が、データ取得前かデータ取得後かを選択ください。
事前の同意を取得する（オプトイン）場合、オプトインを選択してください。オプトインに加えてオプトアウトを準備する場合、オプトイン、オウトアウト両方を選択してください。オプトインでなくオプトアウトを準備する場合は、オプトアウトを選択してください。
事前の同意を取得する（オプトイン）場合、書面同意かWEB上での同意を選択してください。その他の場合は、右欄にその方法を記載ください。
オプトアウトの手段・内容を具体的に記載してください。
（例）オプトアウトを行う手段（書面、公示パネルなど）と、どのような内容（要請による取得データの削除や、第３者提供の拒否）など
</t>
    <phoneticPr fontId="1"/>
  </si>
  <si>
    <r>
      <t>　２）　本人の同意を得ずに、</t>
    </r>
    <r>
      <rPr>
        <sz val="14"/>
        <rFont val="ＭＳ Ｐゴシック"/>
        <family val="3"/>
        <charset val="128"/>
        <scheme val="minor"/>
      </rPr>
      <t>個人の</t>
    </r>
    <r>
      <rPr>
        <sz val="14"/>
        <color theme="1"/>
        <rFont val="ＭＳ Ｐゴシック"/>
        <family val="2"/>
        <charset val="128"/>
        <scheme val="minor"/>
      </rPr>
      <t>特定を行う分析や機微な内容（個人が知られたくない情報）を推定する分析を行わない</t>
    </r>
    <rPh sb="4" eb="6">
      <t>ホンニン</t>
    </rPh>
    <rPh sb="7" eb="9">
      <t>ドウイ</t>
    </rPh>
    <rPh sb="10" eb="11">
      <t>エ</t>
    </rPh>
    <rPh sb="14" eb="16">
      <t>コジン</t>
    </rPh>
    <rPh sb="25" eb="27">
      <t>キビ</t>
    </rPh>
    <rPh sb="28" eb="30">
      <t>ナイヨウ</t>
    </rPh>
    <rPh sb="31" eb="33">
      <t>コジン</t>
    </rPh>
    <rPh sb="34" eb="35">
      <t>シ</t>
    </rPh>
    <rPh sb="41" eb="43">
      <t>ジョウホウ</t>
    </rPh>
    <rPh sb="45" eb="47">
      <t>スイテイ</t>
    </rPh>
    <rPh sb="49" eb="51">
      <t>ブンセキ</t>
    </rPh>
    <rPh sb="52" eb="53">
      <t>オコナ</t>
    </rPh>
    <phoneticPr fontId="1"/>
  </si>
  <si>
    <t>　３）　本人の同意を得ずに、他の研究開発において取得したデータとの突合（マッシュアップ）を行わない</t>
    <rPh sb="14" eb="15">
      <t>ホカ</t>
    </rPh>
    <rPh sb="16" eb="18">
      <t>ケンキュウ</t>
    </rPh>
    <rPh sb="18" eb="20">
      <t>カイハツ</t>
    </rPh>
    <rPh sb="24" eb="26">
      <t>シュトク</t>
    </rPh>
    <rPh sb="33" eb="35">
      <t>トツゴウ</t>
    </rPh>
    <rPh sb="45" eb="46">
      <t>オコナ</t>
    </rPh>
    <phoneticPr fontId="1"/>
  </si>
  <si>
    <r>
      <rPr>
        <b/>
        <sz val="14"/>
        <color theme="1"/>
        <rFont val="ＭＳ Ｐゴシック"/>
        <family val="3"/>
        <charset val="128"/>
        <scheme val="minor"/>
      </rPr>
      <t>　データの取得主体：</t>
    </r>
    <r>
      <rPr>
        <sz val="14"/>
        <color theme="1"/>
        <rFont val="ＭＳ Ｐゴシック"/>
        <family val="2"/>
        <charset val="128"/>
        <scheme val="minor"/>
      </rPr>
      <t>　１．NICTのみ　２．NICT以外を含む</t>
    </r>
    <rPh sb="5" eb="7">
      <t>シュトク</t>
    </rPh>
    <rPh sb="7" eb="9">
      <t>シュタイ</t>
    </rPh>
    <rPh sb="26" eb="28">
      <t>イガイ</t>
    </rPh>
    <rPh sb="29" eb="30">
      <t>フク</t>
    </rPh>
    <phoneticPr fontId="1"/>
  </si>
  <si>
    <t>取得する国での取得ルールに従っている</t>
    <rPh sb="0" eb="2">
      <t>シュトク</t>
    </rPh>
    <rPh sb="4" eb="5">
      <t>クニ</t>
    </rPh>
    <rPh sb="7" eb="9">
      <t>シュトク</t>
    </rPh>
    <rPh sb="13" eb="14">
      <t>シタガ</t>
    </rPh>
    <phoneticPr fontId="1"/>
  </si>
  <si>
    <t>　　　　　　　Rev.9.0(2018.06.13)</t>
    <phoneticPr fontId="1"/>
  </si>
  <si>
    <r>
      <t xml:space="preserve">
</t>
    </r>
    <r>
      <rPr>
        <sz val="14"/>
        <color rgb="FF0000FF"/>
        <rFont val="ＭＳ Ｐゴシック"/>
        <family val="3"/>
        <charset val="128"/>
        <scheme val="minor"/>
      </rPr>
      <t>取扱担当者</t>
    </r>
    <r>
      <rPr>
        <sz val="14"/>
        <color theme="1"/>
        <rFont val="ＭＳ Ｐゴシック"/>
        <family val="3"/>
        <charset val="128"/>
        <scheme val="minor"/>
      </rPr>
      <t xml:space="preserve">
</t>
    </r>
    <rPh sb="1" eb="3">
      <t>トリアツカ</t>
    </rPh>
    <rPh sb="3" eb="6">
      <t>タントウシャ</t>
    </rPh>
    <phoneticPr fontId="1"/>
  </si>
  <si>
    <r>
      <t xml:space="preserve">取扱責任者
</t>
    </r>
    <r>
      <rPr>
        <sz val="14"/>
        <rFont val="ＭＳ Ｐゴシック"/>
        <family val="3"/>
        <charset val="128"/>
      </rPr>
      <t>(研究所長等)</t>
    </r>
    <rPh sb="0" eb="2">
      <t>トリアツカイ</t>
    </rPh>
    <rPh sb="2" eb="5">
      <t>セキニンシャ</t>
    </rPh>
    <rPh sb="7" eb="9">
      <t>ケンキュウ</t>
    </rPh>
    <rPh sb="9" eb="11">
      <t>ショチョウ</t>
    </rPh>
    <rPh sb="11" eb="12">
      <t>ナド</t>
    </rPh>
    <phoneticPr fontId="1"/>
  </si>
  <si>
    <r>
      <rPr>
        <sz val="14"/>
        <color rgb="FF0000FF"/>
        <rFont val="ＭＳ Ｐゴシック"/>
        <family val="3"/>
        <charset val="128"/>
      </rPr>
      <t>取扱管理者</t>
    </r>
    <r>
      <rPr>
        <sz val="14"/>
        <rFont val="ＭＳ Ｐゴシック"/>
        <family val="3"/>
        <charset val="128"/>
      </rPr>
      <t xml:space="preserve">
（研究室長）</t>
    </r>
    <rPh sb="7" eb="10">
      <t>ケンキュウシツ</t>
    </rPh>
    <rPh sb="10" eb="11">
      <t>チョウ</t>
    </rPh>
    <phoneticPr fontId="15"/>
  </si>
  <si>
    <t>選択してください　</t>
  </si>
  <si>
    <t>１）　パーソナルデータの移送時・保管時には適切な暗号化処理等を行うなどセキュリティを担保する</t>
    <rPh sb="12" eb="14">
      <t>イソウ</t>
    </rPh>
    <rPh sb="14" eb="15">
      <t>ジ</t>
    </rPh>
    <rPh sb="16" eb="18">
      <t>ホカン</t>
    </rPh>
    <rPh sb="18" eb="19">
      <t>ジ</t>
    </rPh>
    <rPh sb="21" eb="23">
      <t>テキセツ</t>
    </rPh>
    <phoneticPr fontId="1"/>
  </si>
  <si>
    <t>３）　データの保管機関</t>
    <rPh sb="7" eb="9">
      <t>ホカン</t>
    </rPh>
    <rPh sb="9" eb="11">
      <t>キカン</t>
    </rPh>
    <phoneticPr fontId="1"/>
  </si>
  <si>
    <t>　NICT以外</t>
    <rPh sb="5" eb="7">
      <t>イガイ</t>
    </rPh>
    <phoneticPr fontId="1"/>
  </si>
  <si>
    <t>×</t>
  </si>
  <si>
    <t>２）　取り扱うパーソナルデータにアクセスできる職員を必要最小限とする</t>
    <phoneticPr fontId="1"/>
  </si>
  <si>
    <t>　アクセス制御の方法</t>
    <phoneticPr fontId="1"/>
  </si>
  <si>
    <t>　 暗号化処理などセキュリティの担    
   保方法</t>
    <phoneticPr fontId="1"/>
  </si>
  <si>
    <t>取得するデータ、データの取得方法、利用目的、第三者提供の可否等について、本人から同意を取得する。　（ただし、本人が自らSNSやブログ等を通してインターネット上に発信した情報を取得する場合を除く)</t>
    <rPh sb="0" eb="2">
      <t>シュトク</t>
    </rPh>
    <rPh sb="12" eb="14">
      <t>シュトク</t>
    </rPh>
    <rPh sb="14" eb="16">
      <t>ホウホウ</t>
    </rPh>
    <rPh sb="17" eb="19">
      <t>リヨウ</t>
    </rPh>
    <rPh sb="19" eb="21">
      <t>モクテキ</t>
    </rPh>
    <rPh sb="22" eb="25">
      <t>ダイサンシャ</t>
    </rPh>
    <rPh sb="25" eb="27">
      <t>テイキョウ</t>
    </rPh>
    <rPh sb="28" eb="30">
      <t>カヒ</t>
    </rPh>
    <rPh sb="30" eb="31">
      <t>ナド</t>
    </rPh>
    <rPh sb="36" eb="38">
      <t>ホンニン</t>
    </rPh>
    <rPh sb="40" eb="42">
      <t>ドウイ</t>
    </rPh>
    <rPh sb="43" eb="45">
      <t>シュトク</t>
    </rPh>
    <phoneticPr fontId="1"/>
  </si>
  <si>
    <t xml:space="preserve"> 同意（又は通知・公表）の取得を得る手段およびその内容は認識・理解しやすい形とする</t>
    <rPh sb="1" eb="3">
      <t>ドウイ</t>
    </rPh>
    <rPh sb="4" eb="5">
      <t>マタ</t>
    </rPh>
    <rPh sb="6" eb="8">
      <t>ツウチ</t>
    </rPh>
    <rPh sb="9" eb="11">
      <t>コウヒョウ</t>
    </rPh>
    <rPh sb="13" eb="15">
      <t>シュトク</t>
    </rPh>
    <rPh sb="16" eb="17">
      <t>エ</t>
    </rPh>
    <rPh sb="18" eb="20">
      <t>シュダン</t>
    </rPh>
    <rPh sb="25" eb="27">
      <t>ナイヨウ</t>
    </rPh>
    <rPh sb="28" eb="30">
      <t>ニンシキ</t>
    </rPh>
    <rPh sb="31" eb="33">
      <t>リカイ</t>
    </rPh>
    <rPh sb="37" eb="38">
      <t>カタチ</t>
    </rPh>
    <phoneticPr fontId="1"/>
  </si>
  <si>
    <t xml:space="preserve"> 本人からの要望を受けてデータ利用ならびに第三者提供を停止する手段（オプトアウト）を用意する</t>
    <rPh sb="1" eb="3">
      <t>ホンニン</t>
    </rPh>
    <rPh sb="6" eb="8">
      <t>ヨウボウ</t>
    </rPh>
    <rPh sb="9" eb="10">
      <t>ウ</t>
    </rPh>
    <rPh sb="15" eb="17">
      <t>リヨウ</t>
    </rPh>
    <rPh sb="21" eb="22">
      <t>ダイ</t>
    </rPh>
    <rPh sb="22" eb="23">
      <t>サン</t>
    </rPh>
    <rPh sb="23" eb="24">
      <t>シャ</t>
    </rPh>
    <rPh sb="24" eb="26">
      <t>テイキョウ</t>
    </rPh>
    <rPh sb="27" eb="29">
      <t>テイシ</t>
    </rPh>
    <rPh sb="31" eb="33">
      <t>シュダン</t>
    </rPh>
    <rPh sb="42" eb="44">
      <t>ヨウイ</t>
    </rPh>
    <phoneticPr fontId="1"/>
  </si>
  <si>
    <t xml:space="preserve"> 第三者に対するデータの提供・公開の予定はない（加工・分析後のデータを含む）</t>
    <rPh sb="1" eb="2">
      <t>ダイ</t>
    </rPh>
    <rPh sb="2" eb="4">
      <t>サンシャ</t>
    </rPh>
    <rPh sb="5" eb="6">
      <t>タイ</t>
    </rPh>
    <rPh sb="12" eb="14">
      <t>テイキョウ</t>
    </rPh>
    <rPh sb="15" eb="17">
      <t>コウカイ</t>
    </rPh>
    <rPh sb="18" eb="20">
      <t>ヨテイ</t>
    </rPh>
    <rPh sb="24" eb="26">
      <t>カコウ</t>
    </rPh>
    <rPh sb="27" eb="29">
      <t>ブンセキ</t>
    </rPh>
    <rPh sb="29" eb="30">
      <t>ゴ</t>
    </rPh>
    <rPh sb="35" eb="36">
      <t>フク</t>
    </rPh>
    <phoneticPr fontId="1"/>
  </si>
  <si>
    <t xml:space="preserve">      論文等の成果発表時、個人を特定できないようにしたデータもしくは統計データを用いる</t>
    <rPh sb="6" eb="8">
      <t>ロンブン</t>
    </rPh>
    <rPh sb="8" eb="9">
      <t>トウ</t>
    </rPh>
    <rPh sb="10" eb="12">
      <t>セイカ</t>
    </rPh>
    <rPh sb="12" eb="14">
      <t>ハッピョウ</t>
    </rPh>
    <rPh sb="14" eb="15">
      <t>ジ</t>
    </rPh>
    <rPh sb="16" eb="18">
      <t>コジン</t>
    </rPh>
    <rPh sb="19" eb="21">
      <t>トクテイ</t>
    </rPh>
    <rPh sb="37" eb="39">
      <t>トウケイ</t>
    </rPh>
    <rPh sb="43" eb="44">
      <t>モチ</t>
    </rPh>
    <phoneticPr fontId="1"/>
  </si>
  <si>
    <t>　　　　　　　Rev.9.0(2018.06.15)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</si>
</sst>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yyyy&quot;年&quot;m&quot;月&quot;d&quot;日&quot;;@"/>
  </numFmts>
  <fonts count="42"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b/>
      <sz val="14"/>
      <color rgb="FFFF000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4"/>
      <name val="ＭＳ Ｐゴシック"/>
      <family val="3"/>
      <charset val="128"/>
    </font>
    <font>
      <b/>
      <sz val="14"/>
      <color theme="9"/>
      <name val="ＭＳ Ｐゴシック"/>
      <family val="3"/>
      <charset val="128"/>
      <scheme val="minor"/>
    </font>
    <font>
      <u/>
      <sz val="11"/>
      <color theme="11"/>
      <name val="ＭＳ Ｐゴシック"/>
      <family val="2"/>
      <charset val="128"/>
      <scheme val="minor"/>
    </font>
    <font>
      <b/>
      <sz val="14"/>
      <color theme="1"/>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6"/>
      <name val="ＭＳ Ｐゴシック"/>
      <family val="3"/>
      <charset val="128"/>
    </font>
    <font>
      <b/>
      <sz val="11"/>
      <color theme="1"/>
      <name val="ＭＳ Ｐゴシック"/>
      <family val="3"/>
      <charset val="128"/>
      <scheme val="minor"/>
    </font>
    <font>
      <sz val="13"/>
      <name val="ＭＳ Ｐゴシック"/>
      <family val="3"/>
      <charset val="128"/>
    </font>
    <font>
      <sz val="14"/>
      <color theme="0"/>
      <name val="ＭＳ Ｐゴシック"/>
      <family val="3"/>
      <charset val="128"/>
      <scheme val="minor"/>
    </font>
    <font>
      <b/>
      <sz val="9"/>
      <color indexed="81"/>
      <name val="ＭＳ Ｐゴシック"/>
      <family val="3"/>
      <charset val="128"/>
    </font>
    <font>
      <b/>
      <sz val="12"/>
      <color indexed="81"/>
      <name val="ＭＳ Ｐゴシック"/>
      <family val="3"/>
      <charset val="128"/>
    </font>
    <font>
      <sz val="10"/>
      <color theme="1"/>
      <name val="ＭＳ Ｐゴシック"/>
      <family val="3"/>
      <charset val="128"/>
      <scheme val="minor"/>
    </font>
    <font>
      <b/>
      <sz val="14"/>
      <color rgb="FF0000FF"/>
      <name val="EPSON Pゴシック W6"/>
      <family val="3"/>
      <charset val="128"/>
    </font>
    <font>
      <b/>
      <sz val="14"/>
      <color rgb="FF0000CC"/>
      <name val="ARゴシック体S"/>
      <family val="3"/>
      <charset val="128"/>
    </font>
    <font>
      <sz val="12"/>
      <color rgb="FFCC0000"/>
      <name val="ＭＳ Ｐゴシック"/>
      <family val="3"/>
      <charset val="128"/>
      <scheme val="minor"/>
    </font>
    <font>
      <sz val="12"/>
      <name val="ＭＳ Ｐゴシック"/>
      <family val="3"/>
      <charset val="128"/>
      <scheme val="minor"/>
    </font>
    <font>
      <sz val="11"/>
      <name val="ＭＳ Ｐゴシック"/>
      <family val="3"/>
      <charset val="128"/>
      <scheme val="minor"/>
    </font>
    <font>
      <sz val="26"/>
      <color rgb="FFFF0000"/>
      <name val="ＭＳ Ｐゴシック"/>
      <family val="3"/>
      <charset val="128"/>
      <scheme val="minor"/>
    </font>
    <font>
      <b/>
      <sz val="24"/>
      <color rgb="FFFF0000"/>
      <name val="ＭＳ Ｐゴシック"/>
      <family val="3"/>
      <charset val="128"/>
      <scheme val="minor"/>
    </font>
    <font>
      <sz val="12"/>
      <color rgb="FFFF0000"/>
      <name val="ＭＳ 明朝"/>
      <family val="1"/>
      <charset val="128"/>
    </font>
    <font>
      <sz val="14"/>
      <color rgb="FFFF0000"/>
      <name val="ＭＳ Ｐゴシック"/>
      <family val="3"/>
      <charset val="128"/>
      <scheme val="minor"/>
    </font>
    <font>
      <sz val="11"/>
      <color rgb="FFFF0000"/>
      <name val="ＭＳ Ｐゴシック"/>
      <family val="3"/>
      <charset val="128"/>
      <scheme val="minor"/>
    </font>
    <font>
      <sz val="12"/>
      <color rgb="FFC00000"/>
      <name val="ＭＳ Ｐゴシック"/>
      <family val="3"/>
      <charset val="128"/>
      <scheme val="minor"/>
    </font>
    <font>
      <sz val="14"/>
      <color rgb="FF0000FF"/>
      <name val="ＭＳ Ｐゴシック"/>
      <family val="3"/>
      <charset val="128"/>
    </font>
    <font>
      <sz val="14"/>
      <color rgb="FF0000FF"/>
      <name val="ＭＳ Ｐゴシック"/>
      <family val="3"/>
      <charset val="128"/>
      <scheme val="minor"/>
    </font>
    <font>
      <sz val="11"/>
      <color rgb="FFFF0000"/>
      <name val="ＭＳ Ｐゴシック"/>
      <family val="2"/>
      <charset val="128"/>
      <scheme val="minor"/>
    </font>
    <font>
      <b/>
      <sz val="14"/>
      <color rgb="FFFF0000"/>
      <name val="ARゴシック体S"/>
      <family val="3"/>
      <charset val="128"/>
    </font>
    <font>
      <sz val="12"/>
      <color rgb="FF0000FF"/>
      <name val="ＭＳ Ｐゴシック"/>
      <family val="3"/>
      <charset val="128"/>
      <scheme val="minor"/>
    </font>
    <font>
      <sz val="11"/>
      <color rgb="FF0000FF"/>
      <name val="ＭＳ Ｐゴシック"/>
      <family val="3"/>
      <charset val="128"/>
      <scheme val="minor"/>
    </font>
    <font>
      <b/>
      <sz val="14"/>
      <color rgb="FFC00000"/>
      <name val="ARゴシック体S"/>
      <family val="3"/>
      <charset val="128"/>
    </font>
    <font>
      <sz val="16"/>
      <color theme="1"/>
      <name val="ＭＳ Ｐゴシック"/>
      <family val="2"/>
      <charset val="128"/>
      <scheme val="minor"/>
    </font>
    <font>
      <b/>
      <u/>
      <sz val="14"/>
      <color rgb="FFC00000"/>
      <name val="ＭＳ Ｐゴシック"/>
      <family val="3"/>
      <charset val="128"/>
      <scheme val="minor"/>
    </font>
  </fonts>
  <fills count="1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BEEF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CFF"/>
        <bgColor indexed="64"/>
      </patternFill>
    </fill>
    <fill>
      <patternFill patternType="solid">
        <fgColor theme="9" tint="0.59996337778862885"/>
        <bgColor indexed="64"/>
      </patternFill>
    </fill>
    <fill>
      <patternFill patternType="solid">
        <fgColor theme="0"/>
        <bgColor theme="0"/>
      </patternFill>
    </fill>
    <fill>
      <patternFill patternType="solid">
        <fgColor theme="6" tint="0.39997558519241921"/>
        <bgColor indexed="64"/>
      </patternFill>
    </fill>
  </fills>
  <borders count="26">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auto="1"/>
      </top>
      <bottom style="thin">
        <color auto="1"/>
      </bottom>
      <diagonal/>
    </border>
    <border>
      <left style="thin">
        <color indexed="64"/>
      </left>
      <right/>
      <top/>
      <bottom/>
      <diagonal/>
    </border>
    <border>
      <left/>
      <right style="thin">
        <color auto="1"/>
      </right>
      <top/>
      <bottom/>
      <diagonal/>
    </border>
    <border>
      <left/>
      <right/>
      <top style="thin">
        <color auto="1"/>
      </top>
      <bottom style="medium">
        <color rgb="FFFF0000"/>
      </bottom>
      <diagonal/>
    </border>
    <border>
      <left style="medium">
        <color rgb="FFFF0000"/>
      </left>
      <right/>
      <top style="thin">
        <color auto="1"/>
      </top>
      <bottom style="medium">
        <color rgb="FFFF0000"/>
      </bottom>
      <diagonal/>
    </border>
    <border>
      <left/>
      <right style="medium">
        <color rgb="FFFF0000"/>
      </right>
      <top style="thin">
        <color auto="1"/>
      </top>
      <bottom style="medium">
        <color rgb="FFFF0000"/>
      </bottom>
      <diagonal/>
    </border>
    <border>
      <left style="thin">
        <color indexed="64"/>
      </left>
      <right/>
      <top/>
      <bottom style="dotted">
        <color indexed="64"/>
      </bottom>
      <diagonal/>
    </border>
    <border>
      <left/>
      <right style="thin">
        <color auto="1"/>
      </right>
      <top/>
      <bottom style="dotted">
        <color indexed="64"/>
      </bottom>
      <diagonal/>
    </border>
    <border>
      <left style="thin">
        <color indexed="64"/>
      </left>
      <right/>
      <top style="dotted">
        <color indexed="64"/>
      </top>
      <bottom/>
      <diagonal/>
    </border>
    <border>
      <left/>
      <right style="thin">
        <color auto="1"/>
      </right>
      <top style="dotted">
        <color indexed="64"/>
      </top>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0" fontId="4" fillId="0" borderId="0">
      <alignment vertical="center"/>
    </xf>
    <xf numFmtId="0" fontId="11" fillId="0" borderId="0" applyNumberFormat="0" applyFill="0" applyBorder="0" applyAlignment="0" applyProtection="0">
      <alignment vertical="center"/>
    </xf>
  </cellStyleXfs>
  <cellXfs count="315">
    <xf numFmtId="0" fontId="0" fillId="0" borderId="0" xfId="0">
      <alignment vertical="center"/>
    </xf>
    <xf numFmtId="0" fontId="6" fillId="0" borderId="0" xfId="0" applyFont="1" applyAlignment="1">
      <alignment vertical="center"/>
    </xf>
    <xf numFmtId="0" fontId="7" fillId="0" borderId="0" xfId="0" applyFont="1">
      <alignment vertical="center"/>
    </xf>
    <xf numFmtId="176" fontId="7" fillId="0" borderId="0" xfId="0" applyNumberFormat="1" applyFont="1">
      <alignment vertical="center"/>
    </xf>
    <xf numFmtId="0" fontId="7" fillId="0" borderId="0" xfId="0" applyFont="1" applyBorder="1" applyAlignment="1">
      <alignmen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pplyFill="1" applyBorder="1" applyAlignment="1">
      <alignment vertical="center"/>
    </xf>
    <xf numFmtId="0" fontId="7" fillId="0" borderId="0" xfId="0" applyFont="1" applyProtection="1">
      <alignment vertical="center"/>
    </xf>
    <xf numFmtId="0" fontId="7" fillId="0" borderId="0" xfId="0" applyFont="1" applyBorder="1" applyAlignment="1" applyProtection="1">
      <alignment vertical="center"/>
    </xf>
    <xf numFmtId="0" fontId="7" fillId="0" borderId="3" xfId="0" applyFont="1" applyBorder="1" applyAlignment="1" applyProtection="1">
      <alignment horizontal="center" vertical="center" wrapText="1"/>
      <protection locked="0"/>
    </xf>
    <xf numFmtId="0" fontId="7" fillId="4" borderId="3" xfId="0" applyFont="1" applyFill="1" applyBorder="1" applyAlignment="1">
      <alignment horizontal="center" vertical="center"/>
    </xf>
    <xf numFmtId="0" fontId="6" fillId="0" borderId="0" xfId="0" applyFont="1" applyAlignment="1" applyProtection="1">
      <alignment horizontal="right" vertical="center"/>
      <protection locked="0"/>
    </xf>
    <xf numFmtId="0" fontId="8" fillId="4" borderId="5" xfId="0" applyFont="1" applyFill="1" applyBorder="1" applyAlignment="1" applyProtection="1">
      <alignment horizontal="left" vertical="center"/>
      <protection locked="0"/>
    </xf>
    <xf numFmtId="0" fontId="7" fillId="0" borderId="6" xfId="0" applyFont="1" applyFill="1" applyBorder="1" applyAlignment="1">
      <alignment vertical="center" wrapText="1"/>
    </xf>
    <xf numFmtId="0" fontId="7" fillId="0" borderId="0" xfId="0" applyFont="1" applyFill="1" applyBorder="1" applyAlignment="1" applyProtection="1">
      <alignment horizontal="left" vertical="center" wrapText="1"/>
      <protection locked="0"/>
    </xf>
    <xf numFmtId="0" fontId="7" fillId="0" borderId="6" xfId="0" applyFont="1" applyFill="1" applyBorder="1" applyAlignment="1">
      <alignment horizontal="left" vertical="center" wrapText="1"/>
    </xf>
    <xf numFmtId="0" fontId="7" fillId="0" borderId="6" xfId="0" applyFont="1" applyFill="1" applyBorder="1" applyAlignment="1" applyProtection="1">
      <alignment horizontal="center" vertical="center" wrapText="1"/>
      <protection locked="0"/>
    </xf>
    <xf numFmtId="177" fontId="7" fillId="5" borderId="3" xfId="0" applyNumberFormat="1" applyFont="1" applyFill="1" applyBorder="1" applyAlignment="1" applyProtection="1">
      <alignment vertical="center"/>
      <protection locked="0"/>
    </xf>
    <xf numFmtId="0" fontId="7" fillId="0" borderId="0" xfId="0" applyFont="1" applyBorder="1">
      <alignment vertical="center"/>
    </xf>
    <xf numFmtId="0" fontId="7" fillId="0" borderId="4" xfId="0" applyFont="1" applyFill="1" applyBorder="1" applyAlignment="1">
      <alignment horizontal="center" vertical="center" wrapText="1"/>
    </xf>
    <xf numFmtId="0" fontId="17" fillId="0" borderId="3" xfId="3" applyFont="1" applyBorder="1" applyAlignment="1">
      <alignment horizontal="center" vertical="center"/>
    </xf>
    <xf numFmtId="0" fontId="18" fillId="3" borderId="0" xfId="0" applyFont="1" applyFill="1">
      <alignment vertical="center"/>
    </xf>
    <xf numFmtId="0" fontId="3" fillId="2" borderId="3"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7" fillId="0" borderId="17" xfId="0" applyFont="1" applyBorder="1">
      <alignment vertical="center"/>
    </xf>
    <xf numFmtId="176" fontId="7" fillId="0" borderId="17" xfId="0" applyNumberFormat="1" applyFont="1" applyBorder="1">
      <alignment vertical="center"/>
    </xf>
    <xf numFmtId="0" fontId="10" fillId="0" borderId="17" xfId="0" applyFont="1" applyBorder="1">
      <alignment vertical="center"/>
    </xf>
    <xf numFmtId="0" fontId="7" fillId="0" borderId="17" xfId="0" applyFont="1" applyFill="1" applyBorder="1">
      <alignment vertical="center"/>
    </xf>
    <xf numFmtId="0" fontId="7" fillId="0" borderId="17" xfId="0" applyFont="1" applyBorder="1" applyAlignment="1">
      <alignment vertical="center"/>
    </xf>
    <xf numFmtId="0" fontId="21" fillId="0" borderId="0" xfId="0" applyFont="1" applyAlignment="1">
      <alignment vertical="center" wrapText="1"/>
    </xf>
    <xf numFmtId="0" fontId="22" fillId="0" borderId="0" xfId="0" applyFont="1" applyBorder="1" applyAlignment="1" applyProtection="1">
      <alignment vertical="center"/>
    </xf>
    <xf numFmtId="176" fontId="23" fillId="0" borderId="0" xfId="0" applyNumberFormat="1" applyFont="1">
      <alignment vertical="center"/>
    </xf>
    <xf numFmtId="0" fontId="7" fillId="0" borderId="0" xfId="0" applyFont="1" applyBorder="1" applyAlignment="1" applyProtection="1">
      <alignment horizontal="center" vertical="center"/>
    </xf>
    <xf numFmtId="176" fontId="23" fillId="0" borderId="17" xfId="0" applyNumberFormat="1" applyFont="1" applyBorder="1" applyAlignment="1">
      <alignment vertical="center" wrapText="1"/>
    </xf>
    <xf numFmtId="176" fontId="23" fillId="0" borderId="17" xfId="0" applyNumberFormat="1" applyFont="1" applyBorder="1" applyAlignment="1">
      <alignment vertical="top"/>
    </xf>
    <xf numFmtId="0" fontId="8" fillId="0" borderId="0" xfId="0" applyFont="1" applyBorder="1" applyAlignment="1" applyProtection="1">
      <alignment vertical="center"/>
    </xf>
    <xf numFmtId="0" fontId="29" fillId="0" borderId="0" xfId="0" applyFont="1">
      <alignment vertical="center"/>
    </xf>
    <xf numFmtId="0" fontId="8" fillId="4" borderId="1" xfId="0" applyFont="1" applyFill="1" applyBorder="1" applyAlignment="1" applyProtection="1">
      <alignment horizontal="left" vertical="center"/>
      <protection locked="0"/>
    </xf>
    <xf numFmtId="0" fontId="29" fillId="0" borderId="0" xfId="0" applyFont="1" applyAlignment="1">
      <alignment vertical="center" wrapText="1"/>
    </xf>
    <xf numFmtId="0" fontId="21" fillId="0" borderId="3" xfId="0" applyFont="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9" fillId="0" borderId="3" xfId="3" applyFont="1" applyBorder="1" applyAlignment="1">
      <alignment horizontal="center" vertical="center"/>
    </xf>
    <xf numFmtId="176" fontId="23" fillId="0" borderId="17" xfId="0" applyNumberFormat="1" applyFont="1" applyBorder="1" applyAlignment="1">
      <alignment vertical="center"/>
    </xf>
    <xf numFmtId="0" fontId="12" fillId="2" borderId="5" xfId="0" applyFont="1" applyFill="1" applyBorder="1" applyAlignment="1">
      <alignment horizontal="center" vertical="center"/>
    </xf>
    <xf numFmtId="0" fontId="7" fillId="2" borderId="3" xfId="0" applyFont="1" applyFill="1" applyBorder="1" applyAlignment="1">
      <alignment horizontal="left" vertical="center"/>
    </xf>
    <xf numFmtId="0" fontId="0" fillId="0" borderId="0" xfId="0" applyAlignment="1">
      <alignment vertical="top"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0" fillId="13" borderId="7" xfId="0" applyFill="1" applyBorder="1" applyAlignment="1">
      <alignment vertical="center" wrapText="1"/>
    </xf>
    <xf numFmtId="0" fontId="0" fillId="0" borderId="0" xfId="0" applyAlignment="1">
      <alignment vertical="center" wrapText="1"/>
    </xf>
    <xf numFmtId="0" fontId="5" fillId="3" borderId="8" xfId="0" applyFont="1" applyFill="1" applyBorder="1" applyAlignment="1">
      <alignment horizontal="left" vertical="center" wrapText="1"/>
    </xf>
    <xf numFmtId="0" fontId="6" fillId="0"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7" fillId="2" borderId="3" xfId="0" applyFont="1" applyFill="1" applyBorder="1" applyAlignment="1">
      <alignment vertical="center" wrapText="1"/>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0" borderId="0" xfId="0" applyFont="1" applyAlignment="1">
      <alignment vertical="center"/>
    </xf>
    <xf numFmtId="0" fontId="3" fillId="0" borderId="0" xfId="0" applyFont="1" applyAlignment="1">
      <alignment vertical="top" wrapText="1"/>
    </xf>
    <xf numFmtId="0" fontId="35" fillId="9" borderId="0" xfId="0" applyFont="1" applyFill="1" applyAlignment="1">
      <alignment vertical="center"/>
    </xf>
    <xf numFmtId="0" fontId="0" fillId="13" borderId="7" xfId="0" applyFill="1" applyBorder="1" applyAlignment="1">
      <alignment vertical="center" wrapText="1"/>
    </xf>
    <xf numFmtId="176" fontId="36" fillId="0" borderId="17" xfId="0" applyNumberFormat="1" applyFont="1" applyBorder="1" applyAlignment="1">
      <alignment vertical="center"/>
    </xf>
    <xf numFmtId="176" fontId="23" fillId="0" borderId="17" xfId="0" applyNumberFormat="1" applyFont="1" applyBorder="1" applyAlignment="1"/>
    <xf numFmtId="176" fontId="39" fillId="0" borderId="17" xfId="0" applyNumberFormat="1" applyFont="1" applyBorder="1" applyAlignment="1">
      <alignment vertical="center"/>
    </xf>
    <xf numFmtId="0" fontId="40" fillId="12" borderId="6" xfId="0" applyFont="1" applyFill="1" applyBorder="1" applyAlignment="1">
      <alignment horizontal="center" vertical="center"/>
    </xf>
    <xf numFmtId="0" fontId="0" fillId="0" borderId="0" xfId="0" applyAlignment="1">
      <alignment vertical="center"/>
    </xf>
    <xf numFmtId="0" fontId="25" fillId="0" borderId="0" xfId="0" applyFont="1" applyAlignment="1">
      <alignment vertical="top" wrapText="1"/>
    </xf>
    <xf numFmtId="0" fontId="26" fillId="0" borderId="0" xfId="0" applyFont="1" applyAlignment="1">
      <alignment vertical="center" wrapText="1"/>
    </xf>
    <xf numFmtId="176" fontId="23" fillId="0" borderId="17" xfId="0" applyNumberFormat="1" applyFont="1" applyBorder="1" applyAlignment="1">
      <alignment vertical="center"/>
    </xf>
    <xf numFmtId="176" fontId="23" fillId="0" borderId="17" xfId="0" applyNumberFormat="1" applyFont="1" applyBorder="1" applyAlignment="1">
      <alignment vertical="center"/>
    </xf>
    <xf numFmtId="0" fontId="6" fillId="0" borderId="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0" fillId="13" borderId="7" xfId="0" applyFill="1" applyBorder="1" applyAlignment="1">
      <alignment vertical="center" wrapText="1"/>
    </xf>
    <xf numFmtId="0" fontId="0" fillId="0" borderId="0" xfId="0" applyAlignment="1">
      <alignment vertical="center" wrapText="1"/>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center"/>
    </xf>
    <xf numFmtId="0" fontId="7" fillId="2" borderId="5"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7" fillId="0" borderId="0" xfId="0" applyFont="1" applyAlignment="1">
      <alignment vertical="center"/>
    </xf>
    <xf numFmtId="0" fontId="5" fillId="3" borderId="10" xfId="0" applyFont="1" applyFill="1" applyBorder="1" applyAlignment="1">
      <alignment horizontal="left" vertical="center" wrapText="1"/>
    </xf>
    <xf numFmtId="0" fontId="25" fillId="0" borderId="0" xfId="0" applyFont="1" applyAlignment="1">
      <alignment vertical="top" wrapText="1"/>
    </xf>
    <xf numFmtId="176" fontId="23" fillId="0" borderId="17" xfId="0" applyNumberFormat="1" applyFont="1" applyBorder="1" applyAlignment="1">
      <alignment vertical="center"/>
    </xf>
    <xf numFmtId="0" fontId="9" fillId="0" borderId="3" xfId="3" applyFont="1" applyBorder="1" applyAlignment="1">
      <alignment horizontal="center" vertical="center"/>
    </xf>
    <xf numFmtId="0" fontId="12" fillId="2" borderId="5" xfId="0" applyFont="1" applyFill="1" applyBorder="1" applyAlignment="1">
      <alignment horizontal="center" vertical="center"/>
    </xf>
    <xf numFmtId="0" fontId="7" fillId="2" borderId="3" xfId="0" applyFont="1" applyFill="1" applyBorder="1" applyAlignment="1">
      <alignment horizontal="left" vertical="center"/>
    </xf>
    <xf numFmtId="0" fontId="7" fillId="2" borderId="3" xfId="0" applyFont="1" applyFill="1" applyBorder="1" applyAlignment="1">
      <alignment horizontal="center" vertical="center" wrapText="1"/>
    </xf>
    <xf numFmtId="0" fontId="7" fillId="0" borderId="17" xfId="0" applyFont="1" applyBorder="1" applyAlignment="1">
      <alignment vertical="center"/>
    </xf>
    <xf numFmtId="0" fontId="7" fillId="2" borderId="3" xfId="0" applyFont="1" applyFill="1" applyBorder="1" applyAlignment="1">
      <alignment vertical="center" wrapText="1"/>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26" fillId="0" borderId="0" xfId="0" applyFont="1" applyAlignment="1">
      <alignment vertical="center" wrapText="1"/>
    </xf>
    <xf numFmtId="0" fontId="7" fillId="3" borderId="0" xfId="0" applyFont="1" applyFill="1">
      <alignment vertical="center"/>
    </xf>
    <xf numFmtId="0" fontId="21" fillId="3" borderId="3" xfId="0" applyFont="1" applyFill="1" applyBorder="1" applyAlignment="1" applyProtection="1">
      <alignment horizontal="center" vertical="center" wrapText="1"/>
      <protection locked="0"/>
    </xf>
    <xf numFmtId="0" fontId="7" fillId="3" borderId="0" xfId="0" applyFont="1" applyFill="1" applyBorder="1" applyAlignment="1">
      <alignment vertical="center"/>
    </xf>
    <xf numFmtId="0" fontId="7" fillId="0" borderId="0" xfId="0" applyFont="1" applyBorder="1" applyAlignment="1" applyProtection="1">
      <alignment horizontal="left" vertical="center" wrapText="1"/>
    </xf>
    <xf numFmtId="0" fontId="7" fillId="0" borderId="0" xfId="0" applyFont="1" applyBorder="1" applyAlignment="1" applyProtection="1">
      <alignment vertical="center" wrapText="1"/>
    </xf>
    <xf numFmtId="0" fontId="0" fillId="0" borderId="0" xfId="0" applyAlignment="1">
      <alignment vertical="center" wrapText="1"/>
    </xf>
    <xf numFmtId="0" fontId="7" fillId="0" borderId="0" xfId="0" applyFont="1" applyAlignment="1">
      <alignment vertical="center"/>
    </xf>
    <xf numFmtId="0" fontId="0" fillId="0" borderId="0" xfId="0" applyAlignment="1">
      <alignment vertical="center"/>
    </xf>
    <xf numFmtId="0" fontId="7" fillId="2" borderId="11" xfId="0" applyFont="1" applyFill="1" applyBorder="1" applyAlignment="1">
      <alignment vertical="center" wrapText="1"/>
    </xf>
    <xf numFmtId="0" fontId="0" fillId="0" borderId="11" xfId="0" applyBorder="1" applyAlignment="1">
      <alignment vertical="center" wrapText="1"/>
    </xf>
    <xf numFmtId="0" fontId="7" fillId="0" borderId="3" xfId="0" applyFont="1" applyBorder="1" applyAlignment="1" applyProtection="1">
      <alignment vertical="center"/>
      <protection locked="0"/>
    </xf>
    <xf numFmtId="0" fontId="0" fillId="0" borderId="3" xfId="0" applyBorder="1" applyAlignment="1">
      <alignment vertical="center"/>
    </xf>
    <xf numFmtId="0" fontId="3" fillId="0" borderId="0" xfId="0" applyFont="1" applyAlignment="1">
      <alignment vertical="center" wrapText="1"/>
    </xf>
    <xf numFmtId="0" fontId="30" fillId="2" borderId="2" xfId="0" applyFont="1" applyFill="1" applyBorder="1" applyAlignment="1">
      <alignment horizontal="left" vertical="center" wrapText="1"/>
    </xf>
    <xf numFmtId="0" fontId="31" fillId="0" borderId="2" xfId="0" applyFont="1" applyBorder="1" applyAlignment="1">
      <alignment horizontal="left" vertical="center" wrapText="1"/>
    </xf>
    <xf numFmtId="0" fontId="12" fillId="14" borderId="5" xfId="0" applyFont="1" applyFill="1" applyBorder="1" applyAlignment="1">
      <alignment horizontal="center" vertical="center"/>
    </xf>
    <xf numFmtId="0" fontId="12" fillId="14" borderId="6" xfId="0" applyFont="1" applyFill="1" applyBorder="1" applyAlignment="1">
      <alignment horizontal="center" vertical="center"/>
    </xf>
    <xf numFmtId="0" fontId="12" fillId="14" borderId="7" xfId="0" applyFont="1" applyFill="1" applyBorder="1" applyAlignment="1">
      <alignment horizontal="center" vertical="center"/>
    </xf>
    <xf numFmtId="0" fontId="6" fillId="2"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3" fillId="0" borderId="0" xfId="0" applyFont="1" applyAlignment="1">
      <alignment vertical="top" wrapText="1"/>
    </xf>
    <xf numFmtId="0" fontId="7" fillId="2" borderId="5" xfId="0" applyFont="1" applyFill="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5" xfId="0" applyFont="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77" fontId="7" fillId="0" borderId="5" xfId="0" applyNumberFormat="1" applyFont="1" applyBorder="1" applyAlignment="1" applyProtection="1">
      <alignment horizontal="center" vertical="center"/>
      <protection locked="0"/>
    </xf>
    <xf numFmtId="177" fontId="7" fillId="0" borderId="6" xfId="0" applyNumberFormat="1" applyFont="1" applyBorder="1" applyAlignment="1" applyProtection="1">
      <alignment horizontal="center" vertical="center"/>
      <protection locked="0"/>
    </xf>
    <xf numFmtId="176" fontId="7" fillId="5" borderId="5" xfId="0" applyNumberFormat="1" applyFont="1" applyFill="1" applyBorder="1" applyAlignment="1">
      <alignment horizontal="left" vertical="center"/>
    </xf>
    <xf numFmtId="176" fontId="7" fillId="5" borderId="7" xfId="0" applyNumberFormat="1" applyFont="1" applyFill="1" applyBorder="1" applyAlignment="1">
      <alignment horizontal="left" vertical="center"/>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2" borderId="5" xfId="0" applyFont="1" applyFill="1" applyBorder="1" applyAlignment="1">
      <alignment horizontal="left" vertical="center" shrinkToFit="1"/>
    </xf>
    <xf numFmtId="0" fontId="7" fillId="2" borderId="6"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4" fillId="0" borderId="0" xfId="0" applyFont="1" applyAlignment="1">
      <alignment vertical="top" wrapText="1"/>
    </xf>
    <xf numFmtId="0" fontId="7" fillId="2" borderId="6" xfId="0" applyFont="1" applyFill="1" applyBorder="1" applyAlignment="1">
      <alignment horizontal="left" vertical="center" wrapText="1"/>
    </xf>
    <xf numFmtId="0" fontId="7" fillId="13" borderId="5" xfId="0" applyFont="1" applyFill="1" applyBorder="1" applyAlignment="1">
      <alignment horizontal="left" vertical="center" wrapText="1"/>
    </xf>
    <xf numFmtId="0" fontId="0" fillId="13" borderId="6" xfId="0" applyFill="1" applyBorder="1" applyAlignment="1">
      <alignment vertical="center" wrapText="1"/>
    </xf>
    <xf numFmtId="0" fontId="0" fillId="13" borderId="7" xfId="0" applyFill="1" applyBorder="1" applyAlignment="1">
      <alignment vertical="center" wrapText="1"/>
    </xf>
    <xf numFmtId="0" fontId="5" fillId="0" borderId="6" xfId="0" applyFont="1" applyFill="1" applyBorder="1" applyAlignment="1">
      <alignment vertical="center"/>
    </xf>
    <xf numFmtId="0" fontId="0" fillId="0" borderId="6" xfId="0" applyBorder="1" applyAlignment="1">
      <alignment vertical="center"/>
    </xf>
    <xf numFmtId="0" fontId="0" fillId="0" borderId="0" xfId="0" applyAlignment="1">
      <alignment vertical="top" wrapText="1"/>
    </xf>
    <xf numFmtId="0" fontId="7" fillId="0" borderId="5" xfId="0" applyFont="1" applyBorder="1" applyAlignment="1">
      <alignment vertical="center"/>
    </xf>
    <xf numFmtId="0" fontId="0" fillId="0" borderId="7" xfId="0" applyBorder="1" applyAlignment="1">
      <alignment vertical="center"/>
    </xf>
    <xf numFmtId="0" fontId="7" fillId="2" borderId="7" xfId="0" applyFont="1" applyFill="1" applyBorder="1" applyAlignment="1">
      <alignment horizontal="left" vertical="center" wrapText="1"/>
    </xf>
    <xf numFmtId="0" fontId="12" fillId="7"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3" borderId="8" xfId="0" applyFont="1" applyFill="1" applyBorder="1" applyAlignment="1">
      <alignment horizontal="lef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 xfId="0" applyBorder="1" applyAlignment="1">
      <alignment horizontal="left" vertical="center" wrapText="1"/>
    </xf>
    <xf numFmtId="0" fontId="0" fillId="0" borderId="12" xfId="0" applyBorder="1" applyAlignment="1">
      <alignment horizontal="left" vertical="center" wrapText="1"/>
    </xf>
    <xf numFmtId="0" fontId="7" fillId="9" borderId="6" xfId="0" applyFont="1" applyFill="1" applyBorder="1" applyAlignment="1">
      <alignment horizontal="left" vertical="center" wrapText="1"/>
    </xf>
    <xf numFmtId="0" fontId="0" fillId="9" borderId="6" xfId="0" applyFill="1" applyBorder="1" applyAlignment="1">
      <alignment horizontal="left" vertical="center" wrapText="1"/>
    </xf>
    <xf numFmtId="0" fontId="0" fillId="9" borderId="7" xfId="0" applyFill="1" applyBorder="1" applyAlignment="1">
      <alignment horizontal="left" vertical="center" wrapText="1"/>
    </xf>
    <xf numFmtId="0" fontId="8" fillId="0" borderId="6" xfId="0" applyFont="1" applyBorder="1" applyAlignment="1">
      <alignment vertical="center"/>
    </xf>
    <xf numFmtId="0" fontId="6" fillId="3" borderId="5" xfId="0" applyFont="1" applyFill="1" applyBorder="1" applyAlignment="1">
      <alignment horizontal="left" vertical="center" wrapText="1"/>
    </xf>
    <xf numFmtId="0" fontId="0" fillId="3" borderId="7" xfId="0" applyFill="1" applyBorder="1" applyAlignment="1">
      <alignment horizontal="left" vertical="center" wrapText="1"/>
    </xf>
    <xf numFmtId="0" fontId="0" fillId="3" borderId="5" xfId="0" applyFill="1" applyBorder="1" applyAlignment="1">
      <alignment horizontal="left" vertical="center" wrapText="1"/>
    </xf>
    <xf numFmtId="0" fontId="7" fillId="9" borderId="5" xfId="0" applyFont="1" applyFill="1" applyBorder="1" applyAlignment="1">
      <alignment horizontal="left" vertical="center" wrapText="1"/>
    </xf>
    <xf numFmtId="0" fontId="7" fillId="9" borderId="7" xfId="0" applyFont="1" applyFill="1" applyBorder="1" applyAlignment="1">
      <alignment horizontal="left" vertical="center" wrapText="1"/>
    </xf>
    <xf numFmtId="0" fontId="12" fillId="7" borderId="3" xfId="0" applyFont="1" applyFill="1" applyBorder="1" applyAlignment="1">
      <alignment horizontal="center" vertical="center" wrapText="1"/>
    </xf>
    <xf numFmtId="0" fontId="25" fillId="0" borderId="0" xfId="0" applyFont="1" applyAlignment="1">
      <alignment wrapText="1"/>
    </xf>
    <xf numFmtId="0" fontId="0" fillId="0" borderId="0" xfId="0" applyAlignment="1">
      <alignment wrapText="1"/>
    </xf>
    <xf numFmtId="0" fontId="7" fillId="4" borderId="5" xfId="0" applyFont="1" applyFill="1" applyBorder="1" applyAlignment="1">
      <alignment horizontal="left" vertical="center" wrapText="1"/>
    </xf>
    <xf numFmtId="0" fontId="7" fillId="4" borderId="7" xfId="0" applyFont="1" applyFill="1" applyBorder="1" applyAlignment="1">
      <alignment horizontal="lef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4" borderId="5" xfId="0" applyFont="1" applyFill="1" applyBorder="1" applyAlignment="1">
      <alignment horizontal="left" vertical="center"/>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7" fillId="2" borderId="9" xfId="0" applyFont="1" applyFill="1" applyBorder="1" applyAlignment="1">
      <alignment horizontal="left" vertical="center" wrapText="1"/>
    </xf>
    <xf numFmtId="0" fontId="0" fillId="0" borderId="9" xfId="0" applyBorder="1" applyAlignment="1">
      <alignment horizontal="left" vertical="center" wrapText="1"/>
    </xf>
    <xf numFmtId="0" fontId="30" fillId="0" borderId="8" xfId="0"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0" fillId="3" borderId="5" xfId="0" applyFont="1" applyFill="1" applyBorder="1" applyAlignment="1" applyProtection="1">
      <alignment horizontal="center" vertical="center" wrapText="1"/>
      <protection locked="0"/>
    </xf>
    <xf numFmtId="0" fontId="30" fillId="3" borderId="6"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6" fillId="0" borderId="6" xfId="0" applyFont="1" applyFill="1" applyBorder="1" applyAlignment="1">
      <alignment horizontal="left" vertical="center" wrapText="1"/>
    </xf>
    <xf numFmtId="0" fontId="12" fillId="14" borderId="5" xfId="0" applyFont="1" applyFill="1" applyBorder="1" applyAlignment="1">
      <alignment horizontal="center" vertical="center" wrapText="1"/>
    </xf>
    <xf numFmtId="0" fontId="12" fillId="14" borderId="6" xfId="0" applyFont="1" applyFill="1" applyBorder="1" applyAlignment="1">
      <alignment horizontal="center" vertical="center" wrapText="1"/>
    </xf>
    <xf numFmtId="0" fontId="7" fillId="4" borderId="6" xfId="0" applyFont="1" applyFill="1" applyBorder="1" applyAlignment="1">
      <alignment horizontal="left" vertical="center"/>
    </xf>
    <xf numFmtId="0" fontId="30" fillId="0" borderId="5"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7" xfId="0" applyFont="1" applyBorder="1" applyAlignment="1" applyProtection="1">
      <alignment horizontal="center" vertical="center" wrapText="1"/>
      <protection locked="0"/>
    </xf>
    <xf numFmtId="0" fontId="7"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5" fillId="3" borderId="10"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12" xfId="0" applyFill="1" applyBorder="1" applyAlignment="1">
      <alignment horizontal="left" vertical="center" wrapText="1"/>
    </xf>
    <xf numFmtId="0" fontId="7" fillId="4" borderId="5" xfId="0" applyFont="1" applyFill="1" applyBorder="1" applyAlignment="1">
      <alignment vertical="center"/>
    </xf>
    <xf numFmtId="0" fontId="7" fillId="4" borderId="7" xfId="0" applyFont="1" applyFill="1" applyBorder="1" applyAlignment="1">
      <alignment vertical="center"/>
    </xf>
    <xf numFmtId="0" fontId="0" fillId="3" borderId="6" xfId="0" applyFill="1" applyBorder="1" applyAlignment="1">
      <alignment vertical="center" wrapText="1"/>
    </xf>
    <xf numFmtId="0" fontId="0" fillId="3" borderId="7" xfId="0" applyFill="1" applyBorder="1" applyAlignment="1">
      <alignmen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5" fillId="4" borderId="5" xfId="0" applyFont="1" applyFill="1" applyBorder="1" applyAlignment="1">
      <alignment vertical="center"/>
    </xf>
    <xf numFmtId="0" fontId="5" fillId="4" borderId="7" xfId="0" applyFont="1" applyFill="1" applyBorder="1" applyAlignment="1">
      <alignment vertical="center"/>
    </xf>
    <xf numFmtId="0" fontId="7" fillId="2" borderId="11" xfId="0" applyFont="1" applyFill="1" applyBorder="1" applyAlignment="1">
      <alignment horizontal="center" vertical="center" wrapText="1"/>
    </xf>
    <xf numFmtId="0" fontId="0" fillId="0" borderId="2" xfId="0" applyBorder="1" applyAlignment="1">
      <alignment horizontal="center" vertical="center" wrapText="1"/>
    </xf>
    <xf numFmtId="0" fontId="7" fillId="0"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8" borderId="5" xfId="0" applyFont="1" applyFill="1" applyBorder="1" applyAlignment="1">
      <alignment horizontal="left" vertical="center" wrapText="1"/>
    </xf>
    <xf numFmtId="0" fontId="7" fillId="8" borderId="6" xfId="0" applyFont="1" applyFill="1" applyBorder="1" applyAlignment="1">
      <alignment horizontal="left" vertical="center" wrapText="1"/>
    </xf>
    <xf numFmtId="0" fontId="6" fillId="8" borderId="6" xfId="0" applyFont="1" applyFill="1" applyBorder="1" applyAlignment="1">
      <alignment horizontal="left" vertical="center"/>
    </xf>
    <xf numFmtId="0" fontId="6" fillId="8" borderId="7" xfId="0" applyFont="1" applyFill="1" applyBorder="1" applyAlignment="1">
      <alignment horizontal="left" vertical="center"/>
    </xf>
    <xf numFmtId="0" fontId="41" fillId="11" borderId="0" xfId="0" applyFont="1" applyFill="1" applyBorder="1" applyAlignment="1">
      <alignment vertical="center" wrapText="1"/>
    </xf>
    <xf numFmtId="0" fontId="12" fillId="11" borderId="0" xfId="0" applyFont="1" applyFill="1" applyAlignment="1">
      <alignment vertical="center" wrapText="1"/>
    </xf>
    <xf numFmtId="0" fontId="16" fillId="14" borderId="6" xfId="0" applyFont="1" applyFill="1" applyBorder="1" applyAlignment="1">
      <alignment horizontal="center" vertical="center"/>
    </xf>
    <xf numFmtId="0" fontId="16" fillId="14" borderId="7" xfId="0" applyFont="1" applyFill="1" applyBorder="1" applyAlignment="1">
      <alignment horizontal="center" vertical="center"/>
    </xf>
    <xf numFmtId="0" fontId="25" fillId="0" borderId="0" xfId="0" applyFont="1" applyAlignment="1">
      <alignment vertical="top" wrapText="1"/>
    </xf>
    <xf numFmtId="0" fontId="6" fillId="9" borderId="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8" fillId="4" borderId="1" xfId="0" applyFont="1" applyFill="1" applyBorder="1" applyAlignment="1">
      <alignment horizontal="left" vertical="center" wrapText="1"/>
    </xf>
    <xf numFmtId="0" fontId="8" fillId="4" borderId="4"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0" borderId="3" xfId="0" applyFont="1" applyFill="1" applyBorder="1" applyAlignment="1" applyProtection="1">
      <alignment horizontal="center" vertical="center"/>
      <protection locked="0"/>
    </xf>
    <xf numFmtId="0" fontId="7" fillId="6" borderId="4" xfId="0" applyFont="1" applyFill="1" applyBorder="1" applyAlignment="1" applyProtection="1">
      <alignment vertical="center"/>
      <protection locked="0"/>
    </xf>
    <xf numFmtId="0" fontId="7" fillId="6" borderId="12" xfId="0" applyFont="1" applyFill="1" applyBorder="1" applyAlignment="1" applyProtection="1">
      <alignment vertical="center"/>
      <protection locked="0"/>
    </xf>
    <xf numFmtId="0" fontId="7" fillId="2" borderId="8"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0" borderId="2" xfId="0" applyBorder="1" applyAlignment="1">
      <alignment vertical="center" wrapText="1"/>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0" fillId="0" borderId="4" xfId="0" applyBorder="1" applyAlignment="1">
      <alignment horizontal="left" vertical="center" wrapText="1"/>
    </xf>
    <xf numFmtId="0" fontId="24" fillId="3" borderId="0" xfId="0" applyFont="1" applyFill="1" applyAlignment="1">
      <alignment wrapText="1"/>
    </xf>
    <xf numFmtId="0" fontId="0" fillId="3" borderId="0" xfId="0" applyFill="1" applyAlignment="1">
      <alignment wrapText="1"/>
    </xf>
    <xf numFmtId="0" fontId="32" fillId="0" borderId="0" xfId="0" applyFont="1" applyAlignment="1">
      <alignment vertical="top" wrapText="1"/>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176" fontId="23" fillId="0" borderId="17" xfId="0" applyNumberFormat="1" applyFont="1" applyBorder="1" applyAlignment="1">
      <alignment vertical="center"/>
    </xf>
    <xf numFmtId="0" fontId="0" fillId="0" borderId="17" xfId="0" applyBorder="1" applyAlignment="1">
      <alignment vertical="center"/>
    </xf>
    <xf numFmtId="177" fontId="7" fillId="3" borderId="5" xfId="0" applyNumberFormat="1" applyFont="1" applyFill="1" applyBorder="1" applyAlignment="1" applyProtection="1">
      <alignment horizontal="left" vertical="center"/>
      <protection locked="0"/>
    </xf>
    <xf numFmtId="177" fontId="7" fillId="3" borderId="6" xfId="0" applyNumberFormat="1" applyFont="1" applyFill="1" applyBorder="1" applyAlignment="1" applyProtection="1">
      <alignment horizontal="left" vertical="center"/>
      <protection locked="0"/>
    </xf>
    <xf numFmtId="176" fontId="7" fillId="2" borderId="4" xfId="0" applyNumberFormat="1" applyFont="1" applyFill="1" applyBorder="1" applyAlignment="1">
      <alignment horizontal="left" vertical="center"/>
    </xf>
    <xf numFmtId="176" fontId="7" fillId="2" borderId="12" xfId="0" applyNumberFormat="1" applyFont="1" applyFill="1" applyBorder="1" applyAlignment="1">
      <alignment horizontal="left" vertical="center"/>
    </xf>
    <xf numFmtId="0" fontId="0" fillId="0" borderId="0" xfId="0" applyAlignment="1">
      <alignment horizontal="left" vertical="center" wrapText="1"/>
    </xf>
    <xf numFmtId="0" fontId="8" fillId="3" borderId="5"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2" fillId="0" borderId="5" xfId="1" applyNumberFormat="1" applyFill="1" applyBorder="1" applyAlignment="1" applyProtection="1">
      <alignment horizontal="left" vertical="center"/>
      <protection locked="0"/>
    </xf>
    <xf numFmtId="0" fontId="8" fillId="0" borderId="6" xfId="0" applyNumberFormat="1" applyFont="1" applyFill="1" applyBorder="1" applyAlignment="1" applyProtection="1">
      <alignment horizontal="left" vertical="center"/>
      <protection locked="0"/>
    </xf>
    <xf numFmtId="0" fontId="8" fillId="0" borderId="7" xfId="0" applyNumberFormat="1" applyFont="1" applyFill="1" applyBorder="1" applyAlignment="1" applyProtection="1">
      <alignment horizontal="left" vertical="center"/>
      <protection locked="0"/>
    </xf>
    <xf numFmtId="0" fontId="27" fillId="10" borderId="1"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12" xfId="0" applyBorder="1" applyAlignment="1">
      <alignment horizontal="center" vertical="center"/>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7" fillId="2" borderId="12" xfId="0" applyFont="1" applyFill="1" applyBorder="1" applyAlignment="1">
      <alignment horizontal="left" vertical="center"/>
    </xf>
    <xf numFmtId="0" fontId="14" fillId="0" borderId="1"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176" fontId="7" fillId="2" borderId="6" xfId="0" applyNumberFormat="1" applyFont="1" applyFill="1" applyBorder="1" applyAlignment="1">
      <alignment horizontal="left" vertical="center"/>
    </xf>
    <xf numFmtId="176" fontId="7" fillId="2" borderId="7" xfId="0" applyNumberFormat="1" applyFont="1" applyFill="1" applyBorder="1" applyAlignment="1">
      <alignment horizontal="left" vertical="center"/>
    </xf>
    <xf numFmtId="0" fontId="12" fillId="2" borderId="5" xfId="0" applyFont="1" applyFill="1" applyBorder="1" applyAlignment="1">
      <alignment horizontal="center" vertical="center"/>
    </xf>
    <xf numFmtId="0" fontId="0" fillId="12" borderId="6" xfId="0" applyFill="1" applyBorder="1" applyAlignment="1">
      <alignment horizontal="center" vertical="center"/>
    </xf>
    <xf numFmtId="0" fontId="25" fillId="0" borderId="0" xfId="0" applyFont="1" applyAlignment="1">
      <alignment vertical="top"/>
    </xf>
    <xf numFmtId="0" fontId="26" fillId="0" borderId="0" xfId="0" applyFont="1" applyAlignment="1">
      <alignmen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2" borderId="3" xfId="0" applyFont="1" applyFill="1" applyBorder="1" applyAlignment="1">
      <alignment horizontal="left" vertical="center"/>
    </xf>
    <xf numFmtId="0" fontId="7" fillId="0" borderId="3" xfId="0" applyFont="1" applyBorder="1" applyAlignment="1">
      <alignment horizontal="left" vertical="center"/>
    </xf>
    <xf numFmtId="177" fontId="7" fillId="0" borderId="5" xfId="0" applyNumberFormat="1" applyFont="1" applyBorder="1" applyAlignment="1" applyProtection="1">
      <alignment horizontal="left" vertical="center"/>
      <protection locked="0"/>
    </xf>
    <xf numFmtId="177" fontId="7" fillId="0" borderId="6" xfId="0" applyNumberFormat="1" applyFont="1" applyBorder="1" applyAlignment="1" applyProtection="1">
      <alignment horizontal="left" vertical="center"/>
      <protection locked="0"/>
    </xf>
    <xf numFmtId="176" fontId="7" fillId="4" borderId="7" xfId="0" applyNumberFormat="1" applyFont="1" applyFill="1" applyBorder="1" applyAlignment="1">
      <alignment horizontal="left" vertical="center"/>
    </xf>
    <xf numFmtId="176" fontId="7" fillId="4" borderId="3" xfId="0" applyNumberFormat="1" applyFont="1" applyFill="1" applyBorder="1" applyAlignment="1">
      <alignment horizontal="left" vertical="center"/>
    </xf>
    <xf numFmtId="176" fontId="7" fillId="4" borderId="5" xfId="0" applyNumberFormat="1" applyFont="1" applyFill="1" applyBorder="1" applyAlignment="1">
      <alignment horizontal="left" vertical="center"/>
    </xf>
    <xf numFmtId="0" fontId="37" fillId="0" borderId="0" xfId="0" applyFont="1" applyAlignment="1">
      <alignment vertical="top" wrapText="1"/>
    </xf>
    <xf numFmtId="0" fontId="38" fillId="0" borderId="0" xfId="0" applyFont="1" applyAlignment="1">
      <alignment vertical="top" wrapText="1"/>
    </xf>
    <xf numFmtId="0" fontId="12" fillId="2" borderId="6" xfId="0" applyFont="1" applyFill="1" applyBorder="1" applyAlignment="1">
      <alignment horizontal="center" vertical="center"/>
    </xf>
    <xf numFmtId="0" fontId="0" fillId="0" borderId="16" xfId="0" applyBorder="1" applyAlignment="1">
      <alignment horizontal="center" vertical="center"/>
    </xf>
    <xf numFmtId="177" fontId="13" fillId="0" borderId="20" xfId="0" applyNumberFormat="1" applyFont="1" applyFill="1" applyBorder="1" applyAlignment="1" applyProtection="1">
      <alignment horizontal="center" vertical="center" wrapText="1"/>
      <protection locked="0"/>
    </xf>
    <xf numFmtId="177" fontId="13" fillId="0" borderId="19" xfId="0" applyNumberFormat="1" applyFont="1" applyFill="1" applyBorder="1" applyAlignment="1" applyProtection="1">
      <alignment horizontal="center" vertical="center" wrapText="1"/>
      <protection locked="0"/>
    </xf>
    <xf numFmtId="177" fontId="13" fillId="0" borderId="21" xfId="0" applyNumberFormat="1" applyFont="1" applyFill="1" applyBorder="1" applyAlignment="1" applyProtection="1">
      <alignment horizontal="center" vertical="center" wrapText="1"/>
      <protection locked="0"/>
    </xf>
    <xf numFmtId="0" fontId="12" fillId="9" borderId="0" xfId="0" applyFont="1" applyFill="1" applyAlignment="1">
      <alignment vertical="center"/>
    </xf>
    <xf numFmtId="0" fontId="12" fillId="2" borderId="3" xfId="0" applyFont="1" applyFill="1" applyBorder="1" applyAlignment="1">
      <alignment horizontal="center" vertical="center"/>
    </xf>
    <xf numFmtId="0" fontId="33" fillId="0" borderId="3" xfId="3" applyFont="1" applyBorder="1" applyAlignment="1">
      <alignment horizontal="center" vertical="center" wrapText="1"/>
    </xf>
    <xf numFmtId="0" fontId="9" fillId="0" borderId="3" xfId="3" applyFont="1" applyBorder="1" applyAlignment="1">
      <alignment horizontal="center" vertical="center"/>
    </xf>
    <xf numFmtId="58" fontId="9" fillId="0" borderId="3" xfId="3" applyNumberFormat="1" applyFont="1" applyBorder="1" applyAlignment="1">
      <alignment horizontal="center" vertical="center"/>
    </xf>
    <xf numFmtId="0" fontId="9" fillId="0" borderId="3" xfId="3" applyFont="1" applyBorder="1" applyAlignment="1">
      <alignment horizontal="center" vertical="center" wrapText="1"/>
    </xf>
    <xf numFmtId="0" fontId="9" fillId="0" borderId="3" xfId="0" applyFont="1" applyBorder="1" applyAlignment="1">
      <alignment horizontal="center" vertical="center"/>
    </xf>
    <xf numFmtId="0" fontId="35" fillId="3" borderId="0" xfId="0" applyFont="1" applyFill="1" applyAlignment="1">
      <alignment vertical="center"/>
    </xf>
  </cellXfs>
  <cellStyles count="5">
    <cellStyle name="ハイパーリンク" xfId="1" builtinId="8"/>
    <cellStyle name="桁区切り 2" xfId="2"/>
    <cellStyle name="標準" xfId="0" builtinId="0"/>
    <cellStyle name="標準 2" xfId="3"/>
    <cellStyle name="表示済みのハイパーリンク" xfId="4" builtinId="9" hidden="1"/>
  </cellStyles>
  <dxfs count="0"/>
  <tableStyles count="0" defaultTableStyle="TableStyleMedium2" defaultPivotStyle="PivotStyleLight16"/>
  <colors>
    <mruColors>
      <color rgb="FF0000FF"/>
      <color rgb="FFFFCCFF"/>
      <color rgb="FFFF00FF"/>
      <color rgb="FF0000CC"/>
      <color rgb="FF0033CC"/>
      <color rgb="FFCC0000"/>
      <color rgb="FFDBEEF3"/>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44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E125"/>
  <sheetViews>
    <sheetView view="pageBreakPreview" topLeftCell="A58" zoomScale="75" zoomScaleNormal="75" zoomScaleSheetLayoutView="75" zoomScalePageLayoutView="90" workbookViewId="0">
      <selection activeCell="E11" sqref="E11:K11"/>
    </sheetView>
  </sheetViews>
  <sheetFormatPr defaultColWidth="9" defaultRowHeight="17.25" x14ac:dyDescent="0.15"/>
  <cols>
    <col min="1" max="1" width="2.375" style="2" customWidth="1"/>
    <col min="2" max="2" width="8" style="2" customWidth="1"/>
    <col min="3" max="3" width="17.5" style="2" customWidth="1"/>
    <col min="4" max="4" width="19" style="2" customWidth="1"/>
    <col min="5" max="10" width="16.875" style="2" customWidth="1"/>
    <col min="11" max="11" width="14" style="2" customWidth="1"/>
    <col min="12" max="12" width="6.375" style="2" customWidth="1"/>
    <col min="13" max="18" width="9.375" style="2" customWidth="1"/>
    <col min="19" max="20" width="6.5" style="2" customWidth="1"/>
    <col min="21" max="25" width="2.625" style="2" customWidth="1"/>
    <col min="26" max="16384" width="9" style="2"/>
  </cols>
  <sheetData>
    <row r="1" spans="1:31" x14ac:dyDescent="0.15">
      <c r="B1" s="307" t="s">
        <v>8</v>
      </c>
      <c r="C1" s="102"/>
      <c r="J1" s="2" t="s">
        <v>132</v>
      </c>
    </row>
    <row r="2" spans="1:31" x14ac:dyDescent="0.15">
      <c r="K2" s="12"/>
    </row>
    <row r="3" spans="1:31" ht="17.25" customHeight="1" x14ac:dyDescent="0.15">
      <c r="B3" s="308" t="s">
        <v>18</v>
      </c>
      <c r="C3" s="308"/>
      <c r="D3" s="308"/>
      <c r="E3" s="309" t="s">
        <v>117</v>
      </c>
      <c r="F3" s="85" t="s">
        <v>53</v>
      </c>
      <c r="G3" s="310" t="str">
        <f>IF(D12="委託研究（高度通信・放送研究開発委託研究）","","〇〇　〇〇 ")</f>
        <v xml:space="preserve">〇〇　〇〇 </v>
      </c>
      <c r="H3" s="310"/>
      <c r="I3" s="310"/>
      <c r="J3" s="310"/>
      <c r="K3" s="310"/>
      <c r="L3" s="65" t="str">
        <f>IF(D12="委託研究（高度通信・放送研究開発委託研究）","&lt;--"," ")</f>
        <v xml:space="preserve"> </v>
      </c>
      <c r="M3" s="2" t="str">
        <f>IF(D12="委託研究（高度通信・放送研究開発委託研究）","記載は不要です"," ")</f>
        <v xml:space="preserve"> </v>
      </c>
    </row>
    <row r="4" spans="1:31" ht="18" x14ac:dyDescent="0.15">
      <c r="B4" s="308"/>
      <c r="C4" s="308"/>
      <c r="D4" s="308"/>
      <c r="E4" s="310"/>
      <c r="F4" s="21" t="s">
        <v>35</v>
      </c>
      <c r="G4" s="311" t="str">
        <f>IF(D12="委託研究（高度通信・放送研究開発委託研究）","","〇〇〇〇年〇〇月〇〇日")</f>
        <v>〇〇〇〇年〇〇月〇〇日</v>
      </c>
      <c r="H4" s="311"/>
      <c r="I4" s="311"/>
      <c r="J4" s="311"/>
      <c r="K4" s="311"/>
      <c r="L4" s="65" t="str">
        <f>IF(D12="委託研究（高度通信・放送研究開発委託研究）","&lt;--"," ")</f>
        <v xml:space="preserve"> </v>
      </c>
      <c r="M4" s="2" t="str">
        <f>IF(D12="委託研究（高度通信・放送研究開発委託研究）","記載は不要です"," ")</f>
        <v xml:space="preserve"> </v>
      </c>
    </row>
    <row r="5" spans="1:31" ht="18" x14ac:dyDescent="0.15">
      <c r="B5" s="308"/>
      <c r="C5" s="308"/>
      <c r="D5" s="308"/>
      <c r="E5" s="312" t="s">
        <v>118</v>
      </c>
      <c r="F5" s="85" t="s">
        <v>53</v>
      </c>
      <c r="G5" s="313" t="str">
        <f>IF(D12="委託研究（高度通信・放送研究開発委託研究）","","〇〇　〇〇 ")</f>
        <v xml:space="preserve">〇〇　〇〇 </v>
      </c>
      <c r="H5" s="313"/>
      <c r="I5" s="313"/>
      <c r="J5" s="313"/>
      <c r="K5" s="313"/>
      <c r="L5" s="65" t="str">
        <f>IF(D12="委託研究（高度通信・放送研究開発委託研究）","&lt;--"," ")</f>
        <v xml:space="preserve"> </v>
      </c>
      <c r="M5" s="2" t="str">
        <f>IF(D12="委託研究（高度通信・放送研究開発委託研究）","記載は不要です"," ")</f>
        <v xml:space="preserve"> </v>
      </c>
    </row>
    <row r="6" spans="1:31" ht="18" x14ac:dyDescent="0.15">
      <c r="B6" s="308"/>
      <c r="C6" s="308"/>
      <c r="D6" s="308"/>
      <c r="E6" s="310"/>
      <c r="F6" s="21" t="s">
        <v>35</v>
      </c>
      <c r="G6" s="311" t="str">
        <f>IF(D12="委託研究（高度通信・放送研究開発委託研究）","","〇〇〇〇年〇〇月〇〇日 ")</f>
        <v xml:space="preserve">〇〇〇〇年〇〇月〇〇日 </v>
      </c>
      <c r="H6" s="311"/>
      <c r="I6" s="311"/>
      <c r="J6" s="311"/>
      <c r="K6" s="311"/>
      <c r="L6" s="65" t="str">
        <f>IF(D12="委託研究（高度通信・放送研究開発委託研究）","&lt;--"," ")</f>
        <v xml:space="preserve"> </v>
      </c>
      <c r="M6" s="2" t="str">
        <f>IF(D12="委託研究（高度通信・放送研究開発委託研究）","記載は不要です","")</f>
        <v/>
      </c>
      <c r="AE6" s="19"/>
    </row>
    <row r="7" spans="1:31" ht="36.75" customHeight="1" x14ac:dyDescent="0.15">
      <c r="A7" s="19"/>
      <c r="B7" s="286" t="s">
        <v>74</v>
      </c>
      <c r="C7" s="146"/>
      <c r="D7" s="147"/>
      <c r="E7" s="66" t="str">
        <f>IF(D12="委託研究（高度通信・放送研究開発委託研究）","B",IF(D12="自ら研究（運営費交付金を用いて機構内で行うもの）","A",IF(D12="共同研究（外部研究機関と共同で行うもの）","D",IF(D12="受託研究・研究助成金による研究（外部機関から研究開発費用提供・助成を受けて行うもの）","C",IF(D12="スタート☛           プルダウンより選択して下さい（右の矢印より選択してください）","")))))</f>
        <v/>
      </c>
      <c r="F7" s="287"/>
      <c r="G7" s="146"/>
      <c r="H7" s="146"/>
      <c r="I7" s="146"/>
      <c r="J7" s="146"/>
      <c r="K7" s="147"/>
      <c r="L7" s="84" t="s">
        <v>61</v>
      </c>
      <c r="M7" s="228" t="s">
        <v>75</v>
      </c>
      <c r="N7" s="288"/>
      <c r="O7" s="288"/>
      <c r="P7" s="288"/>
      <c r="Q7" s="288"/>
      <c r="R7" s="288"/>
      <c r="S7" s="289"/>
      <c r="T7" s="289"/>
      <c r="U7" s="1"/>
      <c r="V7" s="1"/>
      <c r="W7" s="1"/>
      <c r="X7" s="1"/>
      <c r="Y7" s="1"/>
      <c r="Z7" s="1"/>
      <c r="AA7" s="1"/>
    </row>
    <row r="8" spans="1:31" ht="53.25" customHeight="1" x14ac:dyDescent="0.15">
      <c r="B8" s="290" t="s">
        <v>45</v>
      </c>
      <c r="C8" s="291"/>
      <c r="D8" s="292"/>
      <c r="E8" s="292"/>
      <c r="F8" s="292"/>
      <c r="G8" s="292"/>
      <c r="H8" s="292"/>
      <c r="I8" s="292"/>
      <c r="J8" s="292"/>
      <c r="K8" s="292"/>
      <c r="L8" s="25"/>
      <c r="M8" s="288"/>
      <c r="N8" s="288"/>
      <c r="O8" s="288"/>
      <c r="P8" s="288"/>
      <c r="Q8" s="288"/>
      <c r="R8" s="288"/>
      <c r="S8" s="289"/>
      <c r="T8" s="289"/>
      <c r="U8" s="1"/>
      <c r="V8" s="1"/>
      <c r="W8" s="1"/>
      <c r="X8" s="1"/>
      <c r="Y8" s="1"/>
      <c r="Z8" s="1"/>
      <c r="AA8" s="1"/>
    </row>
    <row r="9" spans="1:31" ht="24" customHeight="1" x14ac:dyDescent="0.15">
      <c r="B9" s="293" t="s">
        <v>36</v>
      </c>
      <c r="C9" s="293"/>
      <c r="D9" s="294"/>
      <c r="E9" s="295" t="s">
        <v>42</v>
      </c>
      <c r="F9" s="296"/>
      <c r="G9" s="296"/>
      <c r="H9" s="297" t="str">
        <f t="shared" ref="H9" si="0">$E$9</f>
        <v>◯◯◯◯年◯◯月◯◯日</v>
      </c>
      <c r="I9" s="298"/>
      <c r="J9" s="298"/>
      <c r="K9" s="299"/>
      <c r="L9" s="26"/>
      <c r="M9" s="300" t="str">
        <f>IF(D12="委託研究（高度通信・放送研究開発委託研究）",B92,"")</f>
        <v/>
      </c>
      <c r="N9" s="300"/>
      <c r="O9" s="300"/>
      <c r="P9" s="300"/>
      <c r="Q9" s="300"/>
      <c r="R9" s="300"/>
      <c r="S9" s="300"/>
      <c r="T9" s="300"/>
      <c r="U9" s="1"/>
      <c r="V9" s="1"/>
      <c r="W9" s="1"/>
      <c r="X9" s="1"/>
      <c r="Y9" s="1"/>
      <c r="Z9" s="1"/>
      <c r="AA9" s="1"/>
    </row>
    <row r="10" spans="1:31" ht="27.75" customHeight="1" x14ac:dyDescent="0.15">
      <c r="A10" s="19"/>
      <c r="L10" s="3"/>
      <c r="M10" s="300"/>
      <c r="N10" s="300"/>
      <c r="O10" s="300"/>
      <c r="P10" s="300"/>
      <c r="Q10" s="300"/>
      <c r="R10" s="300"/>
      <c r="S10" s="300"/>
      <c r="T10" s="300"/>
      <c r="U10" s="1"/>
      <c r="V10" s="1"/>
      <c r="W10" s="1"/>
      <c r="X10" s="1"/>
      <c r="Y10" s="1"/>
      <c r="Z10" s="1"/>
      <c r="AA10" s="1"/>
    </row>
    <row r="11" spans="1:31" ht="56.25" customHeight="1" thickBot="1" x14ac:dyDescent="0.2">
      <c r="B11" s="86"/>
      <c r="C11" s="302" t="s">
        <v>71</v>
      </c>
      <c r="D11" s="303"/>
      <c r="E11" s="304"/>
      <c r="F11" s="305"/>
      <c r="G11" s="305"/>
      <c r="H11" s="305"/>
      <c r="I11" s="305"/>
      <c r="J11" s="305"/>
      <c r="K11" s="306"/>
      <c r="L11" s="32" t="str">
        <f>IF(D12="委託研究（高度通信・放送研究開発委託研究）",B97,"")</f>
        <v/>
      </c>
      <c r="M11" s="301"/>
      <c r="N11" s="301"/>
      <c r="O11" s="301"/>
      <c r="P11" s="301"/>
      <c r="Q11" s="301"/>
      <c r="R11" s="301"/>
      <c r="S11" s="301"/>
      <c r="T11" s="301"/>
      <c r="U11" s="1"/>
      <c r="V11" s="1"/>
      <c r="W11" s="1"/>
      <c r="X11" s="1"/>
      <c r="Y11" s="1"/>
      <c r="Z11" s="1"/>
    </row>
    <row r="12" spans="1:31" ht="36.75" customHeight="1" x14ac:dyDescent="0.15">
      <c r="B12" s="13" t="s">
        <v>69</v>
      </c>
      <c r="C12" s="38"/>
      <c r="D12" s="272" t="s">
        <v>64</v>
      </c>
      <c r="E12" s="273"/>
      <c r="F12" s="273"/>
      <c r="G12" s="273"/>
      <c r="H12" s="273"/>
      <c r="I12" s="273"/>
      <c r="J12" s="273"/>
      <c r="K12" s="274"/>
      <c r="L12" s="27"/>
      <c r="M12" s="301"/>
      <c r="N12" s="301"/>
      <c r="O12" s="301"/>
      <c r="P12" s="301"/>
      <c r="Q12" s="301"/>
      <c r="R12" s="301"/>
      <c r="S12" s="301"/>
      <c r="T12" s="301"/>
      <c r="U12" s="1"/>
      <c r="V12" s="1"/>
      <c r="W12" s="1"/>
      <c r="X12" s="1"/>
      <c r="Y12" s="1"/>
      <c r="Z12" s="1"/>
    </row>
    <row r="13" spans="1:31" ht="27" customHeight="1" x14ac:dyDescent="0.15">
      <c r="B13" s="275" t="str">
        <f>IF(D12=B86," ",IF(D12=B87,"共同研究先",IF(D12=B88,"委託先",IF(D12=B89,"受託元",IF(D12=B85, "")))))</f>
        <v/>
      </c>
      <c r="C13" s="276"/>
      <c r="D13" s="277"/>
      <c r="E13" s="278"/>
      <c r="F13" s="279"/>
      <c r="G13" s="279"/>
      <c r="H13" s="279"/>
      <c r="I13" s="279"/>
      <c r="J13" s="279"/>
      <c r="K13" s="280"/>
      <c r="L13" s="27"/>
      <c r="M13" s="301"/>
      <c r="N13" s="301"/>
      <c r="O13" s="301"/>
      <c r="P13" s="301"/>
      <c r="Q13" s="301"/>
      <c r="R13" s="301"/>
      <c r="S13" s="301"/>
      <c r="T13" s="301"/>
      <c r="U13" s="1"/>
      <c r="V13" s="1"/>
      <c r="W13" s="1"/>
      <c r="X13" s="1"/>
      <c r="Y13" s="1"/>
      <c r="Z13" s="1"/>
    </row>
    <row r="14" spans="1:31" ht="24" customHeight="1" x14ac:dyDescent="0.15">
      <c r="B14" s="281" t="s">
        <v>37</v>
      </c>
      <c r="C14" s="282"/>
      <c r="D14" s="283"/>
      <c r="E14" s="11" t="s">
        <v>2</v>
      </c>
      <c r="F14" s="258" t="s">
        <v>41</v>
      </c>
      <c r="G14" s="259"/>
      <c r="H14" s="284" t="str">
        <f>F14</f>
        <v>◯◯◯◯年◯◯月◯◯日</v>
      </c>
      <c r="I14" s="284"/>
      <c r="J14" s="284"/>
      <c r="K14" s="285"/>
      <c r="L14" s="256" t="str">
        <f>IF(D12="委託研究（高度通信・放送研究開発委託研究）",B97,"")</f>
        <v/>
      </c>
      <c r="M14" s="228" t="str">
        <f>IF(D12="委託研究（高度通信・放送研究開発委託研究）",B93,"")</f>
        <v/>
      </c>
      <c r="N14" s="228"/>
      <c r="O14" s="228"/>
      <c r="P14" s="228"/>
      <c r="Q14" s="228"/>
      <c r="R14" s="228"/>
      <c r="S14" s="228"/>
      <c r="T14" s="228"/>
    </row>
    <row r="15" spans="1:31" ht="24" customHeight="1" x14ac:dyDescent="0.15">
      <c r="B15" s="275"/>
      <c r="C15" s="276"/>
      <c r="D15" s="277"/>
      <c r="E15" s="11" t="s">
        <v>4</v>
      </c>
      <c r="F15" s="258" t="s">
        <v>42</v>
      </c>
      <c r="G15" s="259"/>
      <c r="H15" s="260" t="str">
        <f>F15</f>
        <v>◯◯◯◯年◯◯月◯◯日</v>
      </c>
      <c r="I15" s="260"/>
      <c r="J15" s="260"/>
      <c r="K15" s="261"/>
      <c r="L15" s="257"/>
      <c r="M15" s="228"/>
      <c r="N15" s="228"/>
      <c r="O15" s="228"/>
      <c r="P15" s="228"/>
      <c r="Q15" s="228"/>
      <c r="R15" s="228"/>
      <c r="S15" s="228"/>
      <c r="T15" s="228"/>
    </row>
    <row r="16" spans="1:31" ht="51" customHeight="1" x14ac:dyDescent="0.15">
      <c r="B16" s="243" t="s">
        <v>116</v>
      </c>
      <c r="C16" s="180"/>
      <c r="D16" s="87" t="s">
        <v>1</v>
      </c>
      <c r="E16" s="263"/>
      <c r="F16" s="264"/>
      <c r="G16" s="264"/>
      <c r="H16" s="264"/>
      <c r="I16" s="264"/>
      <c r="J16" s="264"/>
      <c r="K16" s="265"/>
      <c r="L16" s="256" t="str">
        <f>IF(D12="委託研究（高度通信・放送研究開発委託研究）",B97,"")</f>
        <v/>
      </c>
      <c r="M16" s="228" t="str">
        <f>IF(D12="委託研究（高度通信・放送研究開発委託研究）",B94,"")</f>
        <v/>
      </c>
      <c r="N16" s="228"/>
      <c r="O16" s="228"/>
      <c r="P16" s="228"/>
      <c r="Q16" s="228"/>
      <c r="R16" s="228"/>
      <c r="S16" s="228"/>
      <c r="T16" s="228"/>
    </row>
    <row r="17" spans="1:22" ht="24" customHeight="1" x14ac:dyDescent="0.15">
      <c r="B17" s="244"/>
      <c r="C17" s="262"/>
      <c r="D17" s="87" t="s">
        <v>0</v>
      </c>
      <c r="E17" s="266"/>
      <c r="F17" s="267"/>
      <c r="G17" s="267"/>
      <c r="H17" s="267"/>
      <c r="I17" s="267"/>
      <c r="J17" s="267"/>
      <c r="K17" s="268"/>
      <c r="L17" s="257"/>
      <c r="M17" s="228"/>
      <c r="N17" s="228"/>
      <c r="O17" s="228"/>
      <c r="P17" s="228"/>
      <c r="Q17" s="228"/>
      <c r="R17" s="228"/>
      <c r="S17" s="228"/>
      <c r="T17" s="228"/>
    </row>
    <row r="18" spans="1:22" ht="24" customHeight="1" x14ac:dyDescent="0.15">
      <c r="B18" s="245"/>
      <c r="C18" s="250"/>
      <c r="D18" s="87" t="s">
        <v>3</v>
      </c>
      <c r="E18" s="269"/>
      <c r="F18" s="270"/>
      <c r="G18" s="270"/>
      <c r="H18" s="270"/>
      <c r="I18" s="270"/>
      <c r="J18" s="270"/>
      <c r="K18" s="271"/>
      <c r="L18" s="84"/>
      <c r="M18" s="228"/>
      <c r="N18" s="228"/>
      <c r="O18" s="228"/>
      <c r="P18" s="228"/>
      <c r="Q18" s="228"/>
      <c r="R18" s="228"/>
      <c r="S18" s="228"/>
      <c r="T18" s="228"/>
    </row>
    <row r="19" spans="1:22" ht="90.75" customHeight="1" x14ac:dyDescent="0.15">
      <c r="B19" s="243" t="s">
        <v>26</v>
      </c>
      <c r="C19" s="149"/>
      <c r="D19" s="103" t="s">
        <v>6</v>
      </c>
      <c r="E19" s="247"/>
      <c r="F19" s="248"/>
      <c r="G19" s="248"/>
      <c r="H19" s="248"/>
      <c r="I19" s="248"/>
      <c r="J19" s="248"/>
      <c r="K19" s="249"/>
      <c r="L19" s="34" t="s">
        <v>62</v>
      </c>
      <c r="M19" s="251" t="s">
        <v>106</v>
      </c>
      <c r="N19" s="252"/>
      <c r="O19" s="252"/>
      <c r="P19" s="252"/>
      <c r="Q19" s="252"/>
      <c r="R19" s="252"/>
      <c r="S19" s="252"/>
      <c r="T19" s="252"/>
    </row>
    <row r="20" spans="1:22" ht="156" customHeight="1" x14ac:dyDescent="0.15">
      <c r="B20" s="244"/>
      <c r="C20" s="151"/>
      <c r="D20" s="246"/>
      <c r="E20" s="152"/>
      <c r="F20" s="250"/>
      <c r="G20" s="250"/>
      <c r="H20" s="250"/>
      <c r="I20" s="250"/>
      <c r="J20" s="250"/>
      <c r="K20" s="153"/>
      <c r="L20" s="35" t="str">
        <f>IF(D12="委託研究（高度通信・放送研究開発委託研究）",B97,"")</f>
        <v/>
      </c>
      <c r="M20" s="253" t="str">
        <f>IF(D12="委託研究（高度通信・放送研究開発委託研究）",B95,"")</f>
        <v/>
      </c>
      <c r="N20" s="253"/>
      <c r="O20" s="253"/>
      <c r="P20" s="253"/>
      <c r="Q20" s="253"/>
      <c r="R20" s="253"/>
      <c r="S20" s="253"/>
      <c r="T20" s="253"/>
    </row>
    <row r="21" spans="1:22" ht="178.5" customHeight="1" x14ac:dyDescent="0.15">
      <c r="B21" s="245"/>
      <c r="C21" s="153"/>
      <c r="D21" s="90" t="s">
        <v>5</v>
      </c>
      <c r="E21" s="120"/>
      <c r="F21" s="254"/>
      <c r="G21" s="254"/>
      <c r="H21" s="254"/>
      <c r="I21" s="254"/>
      <c r="J21" s="254"/>
      <c r="K21" s="255"/>
      <c r="L21" s="84" t="s">
        <v>50</v>
      </c>
      <c r="M21" s="107" t="s">
        <v>63</v>
      </c>
      <c r="N21" s="107"/>
      <c r="O21" s="107"/>
      <c r="P21" s="107"/>
      <c r="Q21" s="107"/>
      <c r="R21" s="107"/>
      <c r="S21" s="107"/>
      <c r="T21" s="107"/>
    </row>
    <row r="22" spans="1:22" s="6" customFormat="1" ht="27" customHeight="1" thickBot="1" x14ac:dyDescent="0.2">
      <c r="A22" s="5"/>
      <c r="B22" s="20"/>
      <c r="C22" s="20"/>
      <c r="D22" s="14"/>
      <c r="E22" s="15"/>
      <c r="F22" s="15"/>
      <c r="G22" s="15"/>
      <c r="H22" s="15"/>
      <c r="I22" s="15"/>
      <c r="J22" s="15"/>
      <c r="K22" s="15"/>
    </row>
    <row r="23" spans="1:22" ht="56.25" customHeight="1" thickBot="1" x14ac:dyDescent="0.2">
      <c r="B23" s="231" t="s">
        <v>19</v>
      </c>
      <c r="C23" s="232"/>
      <c r="D23" s="233"/>
      <c r="E23" s="234"/>
      <c r="F23" s="235"/>
      <c r="G23" s="235"/>
      <c r="H23" s="235"/>
      <c r="I23" s="235"/>
      <c r="J23" s="235"/>
      <c r="K23" s="236"/>
      <c r="L23" s="84" t="s">
        <v>55</v>
      </c>
      <c r="M23" s="107" t="s">
        <v>56</v>
      </c>
      <c r="N23" s="107"/>
      <c r="O23" s="107"/>
      <c r="P23" s="107"/>
      <c r="Q23" s="107"/>
      <c r="R23" s="107"/>
      <c r="S23" s="107"/>
      <c r="T23" s="107"/>
    </row>
    <row r="24" spans="1:22" s="6" customFormat="1" ht="27" customHeight="1" x14ac:dyDescent="0.15">
      <c r="B24" s="237" t="s">
        <v>20</v>
      </c>
      <c r="C24" s="238"/>
      <c r="D24" s="239"/>
      <c r="E24" s="240"/>
      <c r="F24" s="240"/>
      <c r="G24" s="241" t="s">
        <v>94</v>
      </c>
      <c r="H24" s="241"/>
      <c r="I24" s="241"/>
      <c r="J24" s="241"/>
      <c r="K24" s="242"/>
    </row>
    <row r="25" spans="1:22" s="6" customFormat="1" ht="137.25" customHeight="1" x14ac:dyDescent="0.15">
      <c r="B25" s="214" t="s">
        <v>108</v>
      </c>
      <c r="C25" s="215"/>
      <c r="D25" s="216"/>
      <c r="E25" s="217"/>
      <c r="F25" s="218"/>
      <c r="G25" s="218"/>
      <c r="H25" s="218"/>
      <c r="I25" s="218"/>
      <c r="J25" s="218"/>
      <c r="K25" s="219"/>
      <c r="L25" s="84" t="s">
        <v>55</v>
      </c>
      <c r="M25" s="107" t="s">
        <v>109</v>
      </c>
      <c r="N25" s="107"/>
      <c r="O25" s="107"/>
      <c r="P25" s="107"/>
      <c r="Q25" s="107"/>
      <c r="R25" s="107"/>
      <c r="S25" s="107"/>
      <c r="T25" s="107"/>
    </row>
    <row r="26" spans="1:22" ht="126.75" customHeight="1" x14ac:dyDescent="0.15">
      <c r="B26" s="220" t="s">
        <v>22</v>
      </c>
      <c r="C26" s="221"/>
      <c r="D26" s="222"/>
      <c r="E26" s="222"/>
      <c r="F26" s="222"/>
      <c r="G26" s="222"/>
      <c r="H26" s="222"/>
      <c r="I26" s="222"/>
      <c r="J26" s="222"/>
      <c r="K26" s="223"/>
      <c r="L26" s="84"/>
      <c r="M26" s="224" t="s">
        <v>104</v>
      </c>
      <c r="N26" s="225"/>
      <c r="O26" s="225"/>
      <c r="P26" s="225"/>
      <c r="Q26" s="225"/>
      <c r="R26" s="225"/>
      <c r="S26" s="225"/>
      <c r="T26" s="225"/>
    </row>
    <row r="27" spans="1:22" ht="27" customHeight="1" x14ac:dyDescent="0.15">
      <c r="A27" s="19"/>
    </row>
    <row r="28" spans="1:22" ht="27" customHeight="1" x14ac:dyDescent="0.15">
      <c r="B28" s="110" t="s">
        <v>7</v>
      </c>
      <c r="C28" s="226"/>
      <c r="D28" s="226"/>
      <c r="E28" s="226"/>
      <c r="F28" s="226"/>
      <c r="G28" s="226"/>
      <c r="H28" s="226"/>
      <c r="I28" s="226"/>
      <c r="J28" s="226"/>
      <c r="K28" s="227"/>
      <c r="L28" s="25"/>
      <c r="M28" s="228" t="s">
        <v>110</v>
      </c>
      <c r="N28" s="100"/>
      <c r="O28" s="100"/>
      <c r="P28" s="100"/>
      <c r="Q28" s="100"/>
      <c r="R28" s="100"/>
      <c r="S28" s="100"/>
      <c r="T28" s="100"/>
      <c r="U28" s="100"/>
      <c r="V28" s="30"/>
    </row>
    <row r="29" spans="1:22" ht="36.75" customHeight="1" x14ac:dyDescent="0.15">
      <c r="B29" s="80"/>
      <c r="C29" s="82"/>
      <c r="D29" s="229" t="s">
        <v>127</v>
      </c>
      <c r="E29" s="119"/>
      <c r="F29" s="119"/>
      <c r="G29" s="119"/>
      <c r="H29" s="119"/>
      <c r="I29" s="119"/>
      <c r="J29" s="117"/>
      <c r="K29" s="40" t="s">
        <v>119</v>
      </c>
      <c r="L29" s="84" t="s">
        <v>55</v>
      </c>
      <c r="M29" s="100"/>
      <c r="N29" s="100"/>
      <c r="O29" s="100"/>
      <c r="P29" s="100"/>
      <c r="Q29" s="100"/>
      <c r="R29" s="100"/>
      <c r="S29" s="100"/>
      <c r="T29" s="100"/>
      <c r="U29" s="100"/>
      <c r="V29" s="30"/>
    </row>
    <row r="30" spans="1:22" ht="36.75" customHeight="1" x14ac:dyDescent="0.15">
      <c r="B30" s="194" t="s">
        <v>113</v>
      </c>
      <c r="C30" s="195"/>
      <c r="D30" s="194"/>
      <c r="E30" s="194"/>
      <c r="F30" s="194"/>
      <c r="G30" s="194"/>
      <c r="H30" s="194"/>
      <c r="I30" s="194"/>
      <c r="J30" s="194"/>
      <c r="K30" s="40" t="s">
        <v>119</v>
      </c>
      <c r="M30" s="100"/>
      <c r="N30" s="100"/>
      <c r="O30" s="100"/>
      <c r="P30" s="100"/>
      <c r="Q30" s="100"/>
      <c r="R30" s="100"/>
      <c r="S30" s="100"/>
      <c r="T30" s="100"/>
      <c r="U30" s="100"/>
      <c r="V30" s="30"/>
    </row>
    <row r="31" spans="1:22" ht="36.75" customHeight="1" x14ac:dyDescent="0.15">
      <c r="B31" s="230"/>
      <c r="C31" s="149"/>
      <c r="D31" s="207" t="str">
        <f>IF(K30="１．NICTのみ","記載は不要です",IF(K30="２．NICT以外を含む","データ取得者を記載して下さい",""))</f>
        <v/>
      </c>
      <c r="E31" s="208"/>
      <c r="F31" s="172"/>
      <c r="G31" s="203"/>
      <c r="H31" s="203"/>
      <c r="I31" s="203"/>
      <c r="J31" s="203"/>
      <c r="K31" s="204"/>
      <c r="M31" s="100"/>
      <c r="N31" s="100"/>
      <c r="O31" s="100"/>
      <c r="P31" s="100"/>
      <c r="Q31" s="100"/>
      <c r="R31" s="100"/>
      <c r="S31" s="100"/>
      <c r="T31" s="100"/>
      <c r="U31" s="100"/>
      <c r="V31" s="30"/>
    </row>
    <row r="32" spans="1:22" ht="36.75" customHeight="1" x14ac:dyDescent="0.15">
      <c r="B32" s="150"/>
      <c r="C32" s="151"/>
      <c r="D32" s="209" t="s">
        <v>23</v>
      </c>
      <c r="E32" s="23" t="s">
        <v>70</v>
      </c>
      <c r="F32" s="24" t="s">
        <v>8</v>
      </c>
      <c r="G32" s="79" t="s">
        <v>43</v>
      </c>
      <c r="H32" s="24" t="s">
        <v>8</v>
      </c>
      <c r="I32" s="88" t="s">
        <v>33</v>
      </c>
      <c r="J32" s="211"/>
      <c r="K32" s="183"/>
      <c r="L32" s="89"/>
      <c r="M32" s="100"/>
      <c r="N32" s="100"/>
      <c r="O32" s="100"/>
      <c r="P32" s="100"/>
      <c r="Q32" s="100"/>
      <c r="R32" s="100"/>
      <c r="S32" s="100"/>
      <c r="T32" s="100"/>
      <c r="U32" s="100"/>
      <c r="V32" s="30"/>
    </row>
    <row r="33" spans="1:25" ht="36.75" customHeight="1" x14ac:dyDescent="0.15">
      <c r="B33" s="150"/>
      <c r="C33" s="151"/>
      <c r="D33" s="210"/>
      <c r="E33" s="88" t="s">
        <v>32</v>
      </c>
      <c r="F33" s="24" t="s">
        <v>8</v>
      </c>
      <c r="G33" s="41" t="s">
        <v>34</v>
      </c>
      <c r="H33" s="212"/>
      <c r="I33" s="213"/>
      <c r="J33" s="213"/>
      <c r="K33" s="183"/>
      <c r="L33" s="89"/>
      <c r="M33" s="100"/>
      <c r="N33" s="100"/>
      <c r="O33" s="100"/>
      <c r="P33" s="100"/>
      <c r="Q33" s="100"/>
      <c r="R33" s="100"/>
      <c r="S33" s="100"/>
      <c r="T33" s="100"/>
      <c r="U33" s="100"/>
      <c r="V33" s="30"/>
    </row>
    <row r="34" spans="1:25" ht="36" customHeight="1" x14ac:dyDescent="0.15">
      <c r="B34" s="150"/>
      <c r="C34" s="151"/>
      <c r="D34" s="91" t="s">
        <v>128</v>
      </c>
      <c r="E34" s="92"/>
      <c r="F34" s="92"/>
      <c r="G34" s="92"/>
      <c r="H34" s="92"/>
      <c r="I34" s="92"/>
      <c r="J34" s="93"/>
      <c r="K34" s="10" t="str">
        <f>IF(H32="オプトアウト","ー",IF(H32="選択してください","","〇"))</f>
        <v/>
      </c>
      <c r="L34" s="89"/>
      <c r="M34" s="100"/>
      <c r="N34" s="100"/>
      <c r="O34" s="100"/>
      <c r="P34" s="100"/>
      <c r="Q34" s="100"/>
      <c r="R34" s="100"/>
      <c r="S34" s="100"/>
      <c r="T34" s="100"/>
      <c r="U34" s="100"/>
      <c r="V34" s="30"/>
    </row>
    <row r="35" spans="1:25" ht="36" customHeight="1" x14ac:dyDescent="0.15">
      <c r="B35" s="150"/>
      <c r="C35" s="151"/>
      <c r="D35" s="91" t="s">
        <v>129</v>
      </c>
      <c r="E35" s="92"/>
      <c r="F35" s="92"/>
      <c r="G35" s="92"/>
      <c r="H35" s="92"/>
      <c r="I35" s="92"/>
      <c r="J35" s="93"/>
      <c r="K35" s="10" t="str">
        <f>IF(H32="オプトイン","ー",IF(H32="選択してください","","〇"))</f>
        <v/>
      </c>
      <c r="L35" s="89"/>
      <c r="M35" s="100"/>
      <c r="N35" s="100"/>
      <c r="O35" s="100"/>
      <c r="P35" s="100"/>
      <c r="Q35" s="100"/>
      <c r="R35" s="100"/>
      <c r="S35" s="100"/>
      <c r="T35" s="100"/>
      <c r="U35" s="100"/>
      <c r="V35" s="30"/>
    </row>
    <row r="36" spans="1:25" ht="36.75" customHeight="1" x14ac:dyDescent="0.15">
      <c r="B36" s="152"/>
      <c r="C36" s="153"/>
      <c r="D36" s="121" t="s">
        <v>17</v>
      </c>
      <c r="E36" s="183"/>
      <c r="F36" s="128"/>
      <c r="G36" s="213"/>
      <c r="H36" s="213"/>
      <c r="I36" s="213"/>
      <c r="J36" s="213"/>
      <c r="K36" s="183"/>
      <c r="L36" s="4"/>
      <c r="M36" s="100"/>
      <c r="N36" s="100"/>
      <c r="O36" s="100"/>
      <c r="P36" s="100"/>
      <c r="Q36" s="100"/>
      <c r="R36" s="100"/>
      <c r="S36" s="100"/>
      <c r="T36" s="100"/>
      <c r="U36" s="100"/>
      <c r="V36" s="30"/>
    </row>
    <row r="37" spans="1:25" ht="27" customHeight="1" x14ac:dyDescent="0.15">
      <c r="B37" s="194" t="s">
        <v>96</v>
      </c>
      <c r="C37" s="195"/>
      <c r="D37" s="194"/>
      <c r="E37" s="194"/>
      <c r="F37" s="194"/>
      <c r="G37" s="194"/>
      <c r="H37" s="194"/>
      <c r="I37" s="194"/>
      <c r="J37" s="194"/>
      <c r="K37" s="40" t="s">
        <v>97</v>
      </c>
      <c r="M37" s="77" t="s">
        <v>93</v>
      </c>
      <c r="N37" s="77"/>
      <c r="O37" s="77"/>
      <c r="P37" s="77"/>
      <c r="Q37" s="77"/>
      <c r="R37" s="77"/>
      <c r="S37" s="77"/>
      <c r="T37" s="77"/>
      <c r="U37" s="30"/>
      <c r="V37" s="30"/>
    </row>
    <row r="38" spans="1:25" ht="27.75" customHeight="1" x14ac:dyDescent="0.15">
      <c r="B38" s="148" t="str">
        <f>IF(K37="１．国内のみ","記載は不要です",IF(K37="２．海外も含む","海外でのデータ取得に関する項目",""))</f>
        <v/>
      </c>
      <c r="C38" s="196"/>
      <c r="D38" s="201" t="s">
        <v>88</v>
      </c>
      <c r="E38" s="202"/>
      <c r="F38" s="172" t="s">
        <v>10</v>
      </c>
      <c r="G38" s="203"/>
      <c r="H38" s="203"/>
      <c r="I38" s="203"/>
      <c r="J38" s="203"/>
      <c r="K38" s="204"/>
      <c r="L38" s="63"/>
    </row>
    <row r="39" spans="1:25" ht="27.75" customHeight="1" x14ac:dyDescent="0.15">
      <c r="B39" s="197"/>
      <c r="C39" s="198"/>
      <c r="D39" s="171" t="s">
        <v>78</v>
      </c>
      <c r="E39" s="167"/>
      <c r="F39" s="168"/>
      <c r="G39" s="169"/>
      <c r="H39" s="169"/>
      <c r="I39" s="169"/>
      <c r="J39" s="169"/>
      <c r="K39" s="170"/>
      <c r="L39" s="63"/>
    </row>
    <row r="40" spans="1:25" ht="27.75" customHeight="1" x14ac:dyDescent="0.15">
      <c r="B40" s="197"/>
      <c r="C40" s="198"/>
      <c r="D40" s="171" t="s">
        <v>80</v>
      </c>
      <c r="E40" s="167"/>
      <c r="F40" s="168"/>
      <c r="G40" s="169"/>
      <c r="H40" s="169"/>
      <c r="I40" s="169"/>
      <c r="J40" s="169"/>
      <c r="K40" s="170"/>
      <c r="L40" s="63"/>
      <c r="S40" s="81"/>
    </row>
    <row r="41" spans="1:25" ht="27.75" customHeight="1" x14ac:dyDescent="0.15">
      <c r="A41" s="19"/>
      <c r="B41" s="199"/>
      <c r="C41" s="200"/>
      <c r="D41" s="171" t="s">
        <v>114</v>
      </c>
      <c r="E41" s="190"/>
      <c r="F41" s="205"/>
      <c r="G41" s="205"/>
      <c r="H41" s="205"/>
      <c r="I41" s="205"/>
      <c r="J41" s="206"/>
      <c r="K41" s="40" t="s">
        <v>98</v>
      </c>
      <c r="L41" s="63"/>
      <c r="U41" s="30"/>
      <c r="V41" s="30"/>
    </row>
    <row r="42" spans="1:25" ht="27.75" customHeight="1" x14ac:dyDescent="0.15">
      <c r="A42" s="19"/>
      <c r="B42" s="187"/>
      <c r="C42" s="187"/>
      <c r="D42" s="187"/>
      <c r="E42" s="187"/>
      <c r="F42" s="187"/>
      <c r="G42" s="187"/>
      <c r="H42" s="187"/>
      <c r="I42" s="187"/>
      <c r="J42" s="187"/>
      <c r="K42" s="187"/>
      <c r="L42" s="4"/>
      <c r="M42" s="83"/>
      <c r="N42" s="83"/>
      <c r="O42" s="83"/>
      <c r="P42" s="83"/>
      <c r="Q42" s="83"/>
      <c r="R42" s="83"/>
      <c r="S42" s="83"/>
      <c r="T42" s="83"/>
      <c r="U42" s="30"/>
      <c r="V42" s="30"/>
    </row>
    <row r="43" spans="1:25" ht="26.25" customHeight="1" x14ac:dyDescent="0.15">
      <c r="B43" s="188" t="s">
        <v>9</v>
      </c>
      <c r="C43" s="189" t="s">
        <v>9</v>
      </c>
      <c r="D43" s="189"/>
      <c r="E43" s="189"/>
      <c r="F43" s="189"/>
      <c r="G43" s="189"/>
      <c r="H43" s="189"/>
      <c r="I43" s="189"/>
      <c r="J43" s="189"/>
      <c r="K43" s="147"/>
      <c r="L43" s="28"/>
      <c r="M43" s="94"/>
      <c r="N43" s="94"/>
      <c r="O43" s="94"/>
      <c r="P43" s="94"/>
      <c r="Q43" s="94"/>
      <c r="R43" s="94"/>
      <c r="S43" s="94"/>
      <c r="T43" s="94"/>
      <c r="U43" s="30"/>
      <c r="V43" s="30"/>
      <c r="W43" s="6"/>
      <c r="X43" s="6"/>
      <c r="Y43" s="6"/>
    </row>
    <row r="44" spans="1:25" ht="36.75" customHeight="1" x14ac:dyDescent="0.15">
      <c r="B44" s="148" t="str">
        <f>IF(K44="１．移送しない","記載は不要です",IF(K44="２．担保する","セキュリティの担保方法について",IF(K44="３．移送するが担保しない","記載は不要です","")))</f>
        <v/>
      </c>
      <c r="C44" s="149"/>
      <c r="D44" s="171" t="s">
        <v>120</v>
      </c>
      <c r="E44" s="190"/>
      <c r="F44" s="190"/>
      <c r="G44" s="190"/>
      <c r="H44" s="190"/>
      <c r="I44" s="190"/>
      <c r="J44" s="167"/>
      <c r="K44" s="40" t="s">
        <v>97</v>
      </c>
      <c r="L44" s="4"/>
      <c r="M44" s="61"/>
      <c r="N44" s="78"/>
    </row>
    <row r="45" spans="1:25" ht="36.75" customHeight="1" x14ac:dyDescent="0.15">
      <c r="B45" s="150"/>
      <c r="C45" s="151"/>
      <c r="D45" s="116" t="s">
        <v>126</v>
      </c>
      <c r="E45" s="144"/>
      <c r="F45" s="191"/>
      <c r="G45" s="192"/>
      <c r="H45" s="192"/>
      <c r="I45" s="192"/>
      <c r="J45" s="192"/>
      <c r="K45" s="193"/>
      <c r="L45" s="4"/>
    </row>
    <row r="46" spans="1:25" ht="36.75" customHeight="1" x14ac:dyDescent="0.15">
      <c r="B46" s="175" t="str">
        <f>IF(K46="○","アクセス制御の方法について",IF(K46="×","記載は不要です",""))</f>
        <v/>
      </c>
      <c r="C46" s="176"/>
      <c r="D46" s="135" t="s">
        <v>124</v>
      </c>
      <c r="E46" s="119"/>
      <c r="F46" s="119"/>
      <c r="G46" s="119"/>
      <c r="H46" s="119"/>
      <c r="I46" s="119"/>
      <c r="J46" s="117"/>
      <c r="K46" s="40" t="s">
        <v>97</v>
      </c>
      <c r="L46" s="4"/>
    </row>
    <row r="47" spans="1:25" ht="36.75" customHeight="1" x14ac:dyDescent="0.15">
      <c r="B47" s="177"/>
      <c r="C47" s="178"/>
      <c r="D47" s="179" t="s">
        <v>125</v>
      </c>
      <c r="E47" s="180"/>
      <c r="F47" s="181"/>
      <c r="G47" s="182"/>
      <c r="H47" s="182"/>
      <c r="I47" s="182"/>
      <c r="J47" s="182"/>
      <c r="K47" s="183"/>
      <c r="L47" s="4"/>
    </row>
    <row r="48" spans="1:25" s="95" customFormat="1" ht="36.75" customHeight="1" x14ac:dyDescent="0.15">
      <c r="B48" s="175" t="str">
        <f>IF(K48="１．NICTのみ","記載は不要です",IF(K48="２．NICTと他機関","データの保管機関について",IF(K48="３．他機関のみ","データの保管機関について","")))</f>
        <v/>
      </c>
      <c r="C48" s="176"/>
      <c r="D48" s="135" t="s">
        <v>121</v>
      </c>
      <c r="E48" s="119"/>
      <c r="F48" s="119"/>
      <c r="G48" s="119"/>
      <c r="H48" s="119"/>
      <c r="I48" s="119"/>
      <c r="J48" s="117"/>
      <c r="K48" s="96" t="s">
        <v>97</v>
      </c>
      <c r="L48" s="97"/>
    </row>
    <row r="49" spans="1:25" s="95" customFormat="1" ht="36.75" customHeight="1" x14ac:dyDescent="0.15">
      <c r="B49" s="177"/>
      <c r="C49" s="178"/>
      <c r="D49" s="179" t="s">
        <v>122</v>
      </c>
      <c r="E49" s="180"/>
      <c r="F49" s="184"/>
      <c r="G49" s="185"/>
      <c r="H49" s="185"/>
      <c r="I49" s="185"/>
      <c r="J49" s="185"/>
      <c r="K49" s="186"/>
      <c r="L49" s="97"/>
    </row>
    <row r="50" spans="1:25" ht="27.75" customHeight="1" x14ac:dyDescent="0.25">
      <c r="B50" s="163" t="s">
        <v>101</v>
      </c>
      <c r="C50" s="163"/>
      <c r="D50" s="163"/>
      <c r="E50" s="163"/>
      <c r="F50" s="163"/>
      <c r="G50" s="163"/>
      <c r="H50" s="163"/>
      <c r="I50" s="163"/>
      <c r="J50" s="163"/>
      <c r="K50" s="40" t="s">
        <v>97</v>
      </c>
      <c r="L50" s="64" t="s">
        <v>50</v>
      </c>
      <c r="M50" s="164" t="s">
        <v>95</v>
      </c>
      <c r="N50" s="165"/>
      <c r="O50" s="165"/>
      <c r="P50" s="165"/>
      <c r="Q50" s="165"/>
      <c r="R50" s="165"/>
      <c r="S50" s="165"/>
      <c r="T50" s="165"/>
    </row>
    <row r="51" spans="1:25" ht="37.5" customHeight="1" x14ac:dyDescent="0.15">
      <c r="B51" s="148" t="str">
        <f>IF(K50="1．移送あり","海外へ/海外からのデータ移送に関する項目",IF(K50="2．移送なし","記載は不要です",""))</f>
        <v/>
      </c>
      <c r="C51" s="149"/>
      <c r="D51" s="166" t="s">
        <v>83</v>
      </c>
      <c r="E51" s="167"/>
      <c r="F51" s="168"/>
      <c r="G51" s="169"/>
      <c r="H51" s="169"/>
      <c r="I51" s="169"/>
      <c r="J51" s="169"/>
      <c r="K51" s="170"/>
      <c r="L51" s="63" t="str">
        <f>IF(K50="1．移送あり","",IF(K50="2．移送なし","&lt;--",""))</f>
        <v/>
      </c>
      <c r="M51" s="2" t="str">
        <f>IF(K50="1．移送あり","",IF(K50="2．移送なし","記載は不要です",""))</f>
        <v/>
      </c>
    </row>
    <row r="52" spans="1:25" ht="27.75" customHeight="1" x14ac:dyDescent="0.15">
      <c r="B52" s="150"/>
      <c r="C52" s="151"/>
      <c r="D52" s="171" t="s">
        <v>84</v>
      </c>
      <c r="E52" s="167"/>
      <c r="F52" s="168"/>
      <c r="G52" s="169"/>
      <c r="H52" s="169"/>
      <c r="I52" s="169"/>
      <c r="J52" s="169"/>
      <c r="K52" s="170"/>
      <c r="L52" s="63" t="str">
        <f>IF(K50="1．移送あり","",IF(K50="2．移送なし","&lt;--",""))</f>
        <v/>
      </c>
      <c r="M52" s="2" t="str">
        <f>IF(K50="1．移送あり","",IF(K50="2．移送なし","記載は不要です",""))</f>
        <v/>
      </c>
    </row>
    <row r="53" spans="1:25" ht="27.75" customHeight="1" x14ac:dyDescent="0.15">
      <c r="B53" s="152"/>
      <c r="C53" s="153"/>
      <c r="D53" s="171" t="s">
        <v>85</v>
      </c>
      <c r="E53" s="167"/>
      <c r="F53" s="172"/>
      <c r="G53" s="173"/>
      <c r="H53" s="173"/>
      <c r="I53" s="173"/>
      <c r="J53" s="173"/>
      <c r="K53" s="174"/>
      <c r="L53" s="63" t="str">
        <f>IF(K50="1．移送あり","",IF(K50="2．移送なし","&lt;--",""))</f>
        <v/>
      </c>
      <c r="M53" s="2" t="str">
        <f>IF(K50="1．移送あり","",IF(K50="2．移送なし","記載は不要です",""))</f>
        <v/>
      </c>
    </row>
    <row r="54" spans="1:25" ht="26.25" customHeight="1" x14ac:dyDescent="0.15">
      <c r="A54" s="19"/>
      <c r="B54" s="157"/>
      <c r="C54" s="140"/>
      <c r="D54" s="140"/>
      <c r="E54" s="140"/>
      <c r="F54" s="140"/>
      <c r="G54" s="140"/>
      <c r="H54" s="140"/>
      <c r="I54" s="140"/>
      <c r="J54" s="140"/>
      <c r="K54" s="140"/>
      <c r="L54" s="5"/>
      <c r="M54" s="5"/>
      <c r="N54" s="5"/>
      <c r="O54" s="5"/>
      <c r="P54" s="5"/>
      <c r="Q54" s="5"/>
      <c r="R54" s="5"/>
      <c r="S54" s="5"/>
      <c r="T54" s="6"/>
      <c r="U54" s="6"/>
      <c r="V54" s="6"/>
      <c r="W54" s="6"/>
      <c r="X54" s="6"/>
      <c r="Y54" s="6"/>
    </row>
    <row r="55" spans="1:25" ht="26.25" customHeight="1" x14ac:dyDescent="0.15">
      <c r="B55" s="110" t="s">
        <v>44</v>
      </c>
      <c r="C55" s="111"/>
      <c r="D55" s="111"/>
      <c r="E55" s="111"/>
      <c r="F55" s="111"/>
      <c r="G55" s="111"/>
      <c r="H55" s="111"/>
      <c r="I55" s="111"/>
      <c r="J55" s="111"/>
      <c r="K55" s="112"/>
      <c r="L55" s="28"/>
      <c r="M55" s="5"/>
      <c r="N55" s="5"/>
      <c r="O55" s="5"/>
      <c r="P55" s="5"/>
      <c r="Q55" s="5"/>
      <c r="R55" s="5"/>
      <c r="S55" s="5"/>
      <c r="T55" s="6"/>
      <c r="U55" s="6"/>
      <c r="V55" s="6"/>
      <c r="W55" s="6"/>
      <c r="X55" s="6"/>
      <c r="Y55" s="6"/>
    </row>
    <row r="56" spans="1:25" ht="36.75" customHeight="1" x14ac:dyDescent="0.15">
      <c r="B56" s="158"/>
      <c r="C56" s="159"/>
      <c r="D56" s="154" t="s">
        <v>100</v>
      </c>
      <c r="E56" s="155"/>
      <c r="F56" s="155"/>
      <c r="G56" s="155"/>
      <c r="H56" s="155"/>
      <c r="I56" s="155"/>
      <c r="J56" s="156"/>
      <c r="K56" s="40" t="s">
        <v>98</v>
      </c>
      <c r="L56" s="84" t="s">
        <v>55</v>
      </c>
      <c r="M56" s="107" t="s">
        <v>99</v>
      </c>
      <c r="N56" s="107"/>
      <c r="O56" s="107"/>
      <c r="P56" s="107"/>
      <c r="Q56" s="107"/>
      <c r="R56" s="107"/>
      <c r="S56" s="107"/>
      <c r="T56" s="107"/>
      <c r="U56" s="30"/>
      <c r="V56" s="30"/>
    </row>
    <row r="57" spans="1:25" ht="36.75" customHeight="1" x14ac:dyDescent="0.15">
      <c r="B57" s="160"/>
      <c r="C57" s="159"/>
      <c r="D57" s="154" t="s">
        <v>111</v>
      </c>
      <c r="E57" s="155"/>
      <c r="F57" s="155"/>
      <c r="G57" s="155"/>
      <c r="H57" s="155"/>
      <c r="I57" s="155"/>
      <c r="J57" s="156"/>
      <c r="K57" s="40" t="s">
        <v>97</v>
      </c>
      <c r="L57" s="84" t="s">
        <v>55</v>
      </c>
      <c r="M57" s="115" t="s">
        <v>58</v>
      </c>
      <c r="N57" s="115"/>
      <c r="O57" s="107"/>
      <c r="P57" s="107"/>
      <c r="Q57" s="107"/>
      <c r="R57" s="107"/>
      <c r="S57" s="107"/>
      <c r="T57" s="107"/>
    </row>
    <row r="58" spans="1:25" ht="36.75" customHeight="1" x14ac:dyDescent="0.15">
      <c r="B58" s="160"/>
      <c r="C58" s="159"/>
      <c r="D58" s="161" t="s">
        <v>112</v>
      </c>
      <c r="E58" s="154"/>
      <c r="F58" s="154"/>
      <c r="G58" s="154"/>
      <c r="H58" s="154"/>
      <c r="I58" s="154"/>
      <c r="J58" s="162"/>
      <c r="K58" s="40" t="s">
        <v>97</v>
      </c>
      <c r="L58" s="84"/>
      <c r="M58" s="115"/>
      <c r="N58" s="115"/>
      <c r="O58" s="107"/>
      <c r="P58" s="107"/>
      <c r="Q58" s="107"/>
      <c r="R58" s="107"/>
      <c r="S58" s="107"/>
      <c r="T58" s="107"/>
    </row>
    <row r="59" spans="1:25" ht="27.75" customHeight="1" x14ac:dyDescent="0.15">
      <c r="B59" s="139"/>
      <c r="C59" s="140"/>
      <c r="D59" s="140"/>
      <c r="E59" s="140"/>
      <c r="F59" s="140"/>
      <c r="G59" s="140"/>
      <c r="H59" s="140"/>
      <c r="I59" s="140"/>
      <c r="J59" s="140"/>
      <c r="K59" s="140"/>
      <c r="L59" s="4"/>
    </row>
    <row r="60" spans="1:25" ht="27.75" customHeight="1" x14ac:dyDescent="0.15">
      <c r="B60" s="110" t="s">
        <v>77</v>
      </c>
      <c r="C60" s="111"/>
      <c r="D60" s="111"/>
      <c r="E60" s="111"/>
      <c r="F60" s="111"/>
      <c r="G60" s="111"/>
      <c r="H60" s="111"/>
      <c r="I60" s="111"/>
      <c r="J60" s="111"/>
      <c r="K60" s="112"/>
      <c r="L60" s="89"/>
      <c r="M60" s="115" t="s">
        <v>105</v>
      </c>
      <c r="N60" s="141"/>
      <c r="O60" s="141"/>
      <c r="P60" s="141"/>
      <c r="Q60" s="141"/>
      <c r="R60" s="141"/>
      <c r="S60" s="141"/>
      <c r="T60" s="141"/>
    </row>
    <row r="61" spans="1:25" ht="27.75" customHeight="1" x14ac:dyDescent="0.15">
      <c r="B61" s="142"/>
      <c r="C61" s="143"/>
      <c r="D61" s="116" t="s">
        <v>130</v>
      </c>
      <c r="E61" s="135"/>
      <c r="F61" s="135"/>
      <c r="G61" s="135"/>
      <c r="H61" s="135"/>
      <c r="I61" s="135"/>
      <c r="J61" s="144"/>
      <c r="K61" s="40" t="s">
        <v>98</v>
      </c>
      <c r="L61" s="84" t="s">
        <v>55</v>
      </c>
      <c r="M61" s="141"/>
      <c r="N61" s="141"/>
      <c r="O61" s="141"/>
      <c r="P61" s="141"/>
      <c r="Q61" s="141"/>
      <c r="R61" s="141"/>
      <c r="S61" s="141"/>
      <c r="T61" s="141"/>
    </row>
    <row r="62" spans="1:25" ht="27" customHeight="1" x14ac:dyDescent="0.15">
      <c r="B62" s="145" t="s">
        <v>12</v>
      </c>
      <c r="C62" s="146"/>
      <c r="D62" s="146"/>
      <c r="E62" s="146"/>
      <c r="F62" s="146"/>
      <c r="G62" s="146"/>
      <c r="H62" s="146"/>
      <c r="I62" s="146"/>
      <c r="J62" s="146"/>
      <c r="K62" s="147"/>
      <c r="L62" s="25"/>
      <c r="M62" s="141"/>
      <c r="N62" s="141"/>
      <c r="O62" s="141"/>
      <c r="P62" s="141"/>
      <c r="Q62" s="141"/>
      <c r="R62" s="141"/>
      <c r="S62" s="141"/>
      <c r="T62" s="141"/>
    </row>
    <row r="63" spans="1:25" ht="27.75" customHeight="1" x14ac:dyDescent="0.15">
      <c r="B63" s="148" t="str">
        <f>IF(K61="１．公開・提供の予定あり","第三者に対するデータの提供・公開に関する項目",IF(K61="２．公開・提供の予定なし", "記載は不要です ",""))</f>
        <v/>
      </c>
      <c r="C63" s="149"/>
      <c r="D63" s="154" t="s">
        <v>27</v>
      </c>
      <c r="E63" s="155"/>
      <c r="F63" s="155"/>
      <c r="G63" s="155"/>
      <c r="H63" s="155"/>
      <c r="I63" s="155"/>
      <c r="J63" s="156"/>
      <c r="K63" s="40" t="s">
        <v>97</v>
      </c>
      <c r="L63" s="89"/>
      <c r="M63" s="141"/>
      <c r="N63" s="141"/>
      <c r="O63" s="141"/>
      <c r="P63" s="141"/>
      <c r="Q63" s="141"/>
      <c r="R63" s="141"/>
      <c r="S63" s="141"/>
      <c r="T63" s="141"/>
    </row>
    <row r="64" spans="1:25" ht="27.75" customHeight="1" x14ac:dyDescent="0.15">
      <c r="B64" s="150"/>
      <c r="C64" s="151"/>
      <c r="D64" s="135" t="s">
        <v>82</v>
      </c>
      <c r="E64" s="119"/>
      <c r="F64" s="136"/>
      <c r="G64" s="137"/>
      <c r="H64" s="137"/>
      <c r="I64" s="137"/>
      <c r="J64" s="137"/>
      <c r="K64" s="138"/>
      <c r="L64" s="89"/>
      <c r="M64" s="141"/>
      <c r="N64" s="141"/>
      <c r="O64" s="141"/>
      <c r="P64" s="141"/>
      <c r="Q64" s="141"/>
      <c r="R64" s="141"/>
      <c r="S64" s="141"/>
      <c r="T64" s="141"/>
    </row>
    <row r="65" spans="1:25" ht="27.75" customHeight="1" x14ac:dyDescent="0.15">
      <c r="B65" s="150"/>
      <c r="C65" s="151"/>
      <c r="D65" s="135" t="s">
        <v>76</v>
      </c>
      <c r="E65" s="119"/>
      <c r="F65" s="136"/>
      <c r="G65" s="137"/>
      <c r="H65" s="137"/>
      <c r="I65" s="137"/>
      <c r="J65" s="137"/>
      <c r="K65" s="138"/>
      <c r="L65" s="89"/>
      <c r="M65" s="141"/>
      <c r="N65" s="141"/>
      <c r="O65" s="141"/>
      <c r="P65" s="141"/>
      <c r="Q65" s="141"/>
      <c r="R65" s="141"/>
      <c r="S65" s="141"/>
      <c r="T65" s="141"/>
    </row>
    <row r="66" spans="1:25" ht="27.75" customHeight="1" x14ac:dyDescent="0.15">
      <c r="B66" s="150"/>
      <c r="C66" s="151"/>
      <c r="D66" s="135" t="s">
        <v>81</v>
      </c>
      <c r="E66" s="119"/>
      <c r="F66" s="136"/>
      <c r="G66" s="137"/>
      <c r="H66" s="137"/>
      <c r="I66" s="137"/>
      <c r="J66" s="137"/>
      <c r="K66" s="138"/>
      <c r="L66" s="89"/>
      <c r="M66" s="77"/>
      <c r="N66" s="77"/>
      <c r="O66" s="77"/>
      <c r="P66" s="77"/>
      <c r="Q66" s="77"/>
      <c r="R66" s="77"/>
      <c r="S66" s="77"/>
      <c r="T66" s="77"/>
    </row>
    <row r="67" spans="1:25" ht="27.75" customHeight="1" x14ac:dyDescent="0.15">
      <c r="B67" s="150"/>
      <c r="C67" s="151"/>
      <c r="D67" s="131" t="s">
        <v>29</v>
      </c>
      <c r="E67" s="132"/>
      <c r="F67" s="132"/>
      <c r="G67" s="132"/>
      <c r="H67" s="132"/>
      <c r="I67" s="132"/>
      <c r="J67" s="133"/>
      <c r="K67" s="74" t="s">
        <v>98</v>
      </c>
      <c r="L67" s="84" t="s">
        <v>50</v>
      </c>
      <c r="M67" s="107" t="s">
        <v>102</v>
      </c>
      <c r="N67" s="107"/>
      <c r="O67" s="107"/>
      <c r="P67" s="107"/>
      <c r="Q67" s="107"/>
      <c r="R67" s="107"/>
      <c r="S67" s="107"/>
      <c r="T67" s="107"/>
      <c r="U67" s="76"/>
    </row>
    <row r="68" spans="1:25" ht="27.75" customHeight="1" x14ac:dyDescent="0.15">
      <c r="B68" s="150"/>
      <c r="C68" s="151"/>
      <c r="D68" s="131" t="s">
        <v>24</v>
      </c>
      <c r="E68" s="132"/>
      <c r="F68" s="132"/>
      <c r="G68" s="132"/>
      <c r="H68" s="132"/>
      <c r="I68" s="132"/>
      <c r="J68" s="133"/>
      <c r="K68" s="74" t="s">
        <v>98</v>
      </c>
      <c r="L68" s="4"/>
      <c r="M68" s="134"/>
      <c r="N68" s="134"/>
      <c r="O68" s="100"/>
      <c r="P68" s="100"/>
      <c r="Q68" s="100"/>
      <c r="R68" s="100"/>
      <c r="S68" s="100"/>
      <c r="T68" s="100"/>
    </row>
    <row r="69" spans="1:25" ht="27.75" customHeight="1" x14ac:dyDescent="0.15">
      <c r="B69" s="152"/>
      <c r="C69" s="153"/>
      <c r="D69" s="135" t="s">
        <v>131</v>
      </c>
      <c r="E69" s="119"/>
      <c r="F69" s="119"/>
      <c r="G69" s="119"/>
      <c r="H69" s="119"/>
      <c r="I69" s="119"/>
      <c r="J69" s="117"/>
      <c r="K69" s="74" t="s">
        <v>98</v>
      </c>
      <c r="L69" s="4"/>
    </row>
    <row r="70" spans="1:25" ht="27" customHeight="1" x14ac:dyDescent="0.15">
      <c r="A70" s="19"/>
      <c r="B70" s="72"/>
      <c r="C70" s="72"/>
      <c r="D70" s="16"/>
      <c r="E70" s="16"/>
      <c r="F70" s="16"/>
      <c r="G70" s="16"/>
      <c r="H70" s="16"/>
      <c r="I70" s="16"/>
      <c r="J70" s="16"/>
      <c r="K70" s="17"/>
      <c r="L70" s="7"/>
      <c r="M70" s="7"/>
      <c r="N70" s="7"/>
      <c r="O70" s="7"/>
      <c r="P70" s="7"/>
      <c r="Q70" s="7"/>
      <c r="R70" s="7"/>
      <c r="S70" s="5"/>
      <c r="T70" s="6"/>
      <c r="U70" s="6"/>
      <c r="V70" s="6"/>
      <c r="W70" s="6"/>
      <c r="X70" s="6"/>
      <c r="Y70" s="6"/>
    </row>
    <row r="71" spans="1:25" ht="26.25" customHeight="1" x14ac:dyDescent="0.15">
      <c r="B71" s="110" t="s">
        <v>13</v>
      </c>
      <c r="C71" s="111"/>
      <c r="D71" s="111"/>
      <c r="E71" s="111"/>
      <c r="F71" s="111"/>
      <c r="G71" s="111"/>
      <c r="H71" s="111"/>
      <c r="I71" s="111"/>
      <c r="J71" s="111"/>
      <c r="K71" s="112"/>
      <c r="L71" s="84" t="s">
        <v>50</v>
      </c>
      <c r="M71" s="115" t="s">
        <v>92</v>
      </c>
      <c r="N71" s="115"/>
      <c r="O71" s="107"/>
      <c r="P71" s="107"/>
      <c r="Q71" s="107"/>
      <c r="R71" s="107"/>
      <c r="S71" s="102"/>
      <c r="T71" s="102"/>
      <c r="U71" s="6"/>
      <c r="V71" s="6"/>
      <c r="W71" s="6"/>
      <c r="X71" s="6"/>
      <c r="Y71" s="6"/>
    </row>
    <row r="72" spans="1:25" ht="36.75" customHeight="1" x14ac:dyDescent="0.15">
      <c r="B72" s="113" t="s">
        <v>87</v>
      </c>
      <c r="C72" s="113"/>
      <c r="D72" s="114"/>
      <c r="E72" s="114"/>
      <c r="F72" s="114"/>
      <c r="G72" s="114"/>
      <c r="H72" s="114"/>
      <c r="I72" s="114"/>
      <c r="J72" s="114"/>
      <c r="K72" s="74" t="s">
        <v>98</v>
      </c>
      <c r="L72" s="89"/>
      <c r="M72" s="102"/>
      <c r="N72" s="102"/>
      <c r="O72" s="102"/>
      <c r="P72" s="102"/>
      <c r="Q72" s="102"/>
      <c r="R72" s="102"/>
      <c r="S72" s="102"/>
      <c r="T72" s="102"/>
    </row>
    <row r="73" spans="1:25" ht="36.75" customHeight="1" x14ac:dyDescent="0.15">
      <c r="B73" s="121" t="s">
        <v>38</v>
      </c>
      <c r="C73" s="122"/>
      <c r="D73" s="123"/>
      <c r="E73" s="124" t="s">
        <v>42</v>
      </c>
      <c r="F73" s="125"/>
      <c r="G73" s="18" t="s">
        <v>14</v>
      </c>
      <c r="H73" s="124" t="s">
        <v>42</v>
      </c>
      <c r="I73" s="125"/>
      <c r="J73" s="126" t="s">
        <v>15</v>
      </c>
      <c r="K73" s="127"/>
      <c r="L73" s="84" t="str">
        <f>IF(D12="委託研究（高度通信・放送研究開発委託研究）",B97,"")</f>
        <v/>
      </c>
      <c r="M73" s="2" t="str">
        <f>IF(D12="委託研究（高度通信・放送研究開発委託研究）",B96,"")</f>
        <v/>
      </c>
    </row>
    <row r="74" spans="1:25" ht="36.75" customHeight="1" x14ac:dyDescent="0.15">
      <c r="B74" s="113" t="s">
        <v>86</v>
      </c>
      <c r="C74" s="113"/>
      <c r="D74" s="114"/>
      <c r="E74" s="114"/>
      <c r="F74" s="114"/>
      <c r="G74" s="114"/>
      <c r="H74" s="114"/>
      <c r="I74" s="114"/>
      <c r="J74" s="114"/>
      <c r="K74" s="74" t="s">
        <v>97</v>
      </c>
      <c r="L74" s="89"/>
    </row>
    <row r="75" spans="1:25" ht="36.75" customHeight="1" x14ac:dyDescent="0.15">
      <c r="B75" s="121" t="s">
        <v>16</v>
      </c>
      <c r="C75" s="122"/>
      <c r="D75" s="123"/>
      <c r="E75" s="128"/>
      <c r="F75" s="129"/>
      <c r="G75" s="129"/>
      <c r="H75" s="129"/>
      <c r="I75" s="129"/>
      <c r="J75" s="129"/>
      <c r="K75" s="130"/>
      <c r="L75" s="4"/>
      <c r="M75" s="75"/>
      <c r="N75" s="75"/>
      <c r="O75" s="75"/>
      <c r="P75" s="75"/>
      <c r="Q75" s="75"/>
      <c r="R75" s="75"/>
      <c r="S75" s="75"/>
      <c r="T75" s="75"/>
    </row>
    <row r="76" spans="1:25" ht="27" customHeight="1" x14ac:dyDescent="0.15">
      <c r="A76" s="19"/>
      <c r="B76" s="72"/>
      <c r="C76" s="72"/>
      <c r="D76" s="16"/>
      <c r="E76" s="16"/>
      <c r="F76" s="16"/>
      <c r="G76" s="16"/>
      <c r="H76" s="16"/>
      <c r="I76" s="16"/>
      <c r="J76" s="16"/>
      <c r="K76" s="17"/>
      <c r="L76" s="7"/>
      <c r="M76" s="7"/>
      <c r="N76" s="7"/>
      <c r="O76" s="7"/>
      <c r="P76" s="7"/>
      <c r="Q76" s="7"/>
      <c r="R76" s="7"/>
      <c r="S76" s="5"/>
      <c r="T76" s="6"/>
      <c r="U76" s="6"/>
      <c r="V76" s="6"/>
      <c r="W76" s="6"/>
      <c r="X76" s="6"/>
      <c r="Y76" s="6"/>
    </row>
    <row r="77" spans="1:25" ht="36.75" customHeight="1" x14ac:dyDescent="0.15">
      <c r="A77" s="22"/>
      <c r="B77" s="110" t="s">
        <v>47</v>
      </c>
      <c r="C77" s="111"/>
      <c r="D77" s="111"/>
      <c r="E77" s="111"/>
      <c r="F77" s="111"/>
      <c r="G77" s="111"/>
      <c r="H77" s="111"/>
      <c r="I77" s="111"/>
      <c r="J77" s="111"/>
      <c r="K77" s="112"/>
      <c r="L77" s="89"/>
    </row>
    <row r="78" spans="1:25" ht="36.75" customHeight="1" x14ac:dyDescent="0.15">
      <c r="A78" s="22"/>
      <c r="B78" s="113" t="s">
        <v>46</v>
      </c>
      <c r="C78" s="113"/>
      <c r="D78" s="114"/>
      <c r="E78" s="114"/>
      <c r="F78" s="114"/>
      <c r="G78" s="114"/>
      <c r="H78" s="114"/>
      <c r="I78" s="114"/>
      <c r="J78" s="114"/>
      <c r="K78" s="74" t="s">
        <v>98</v>
      </c>
      <c r="L78" s="84" t="s">
        <v>55</v>
      </c>
      <c r="M78" s="115" t="s">
        <v>54</v>
      </c>
      <c r="N78" s="107"/>
      <c r="O78" s="107"/>
      <c r="P78" s="107"/>
      <c r="Q78" s="107"/>
      <c r="R78" s="107"/>
      <c r="S78" s="107"/>
      <c r="T78" s="107"/>
    </row>
    <row r="79" spans="1:25" ht="36.75" customHeight="1" x14ac:dyDescent="0.15">
      <c r="A79" s="22"/>
      <c r="B79" s="116" t="s">
        <v>39</v>
      </c>
      <c r="C79" s="117"/>
      <c r="D79" s="73" t="s">
        <v>31</v>
      </c>
      <c r="E79" s="118"/>
      <c r="F79" s="119"/>
      <c r="G79" s="119"/>
      <c r="H79" s="117"/>
      <c r="I79" s="73" t="s">
        <v>30</v>
      </c>
      <c r="J79" s="120" t="s">
        <v>40</v>
      </c>
      <c r="K79" s="117"/>
      <c r="L79" s="89"/>
      <c r="M79" s="107"/>
      <c r="N79" s="107"/>
      <c r="O79" s="107"/>
      <c r="P79" s="107"/>
      <c r="Q79" s="107"/>
      <c r="R79" s="107"/>
      <c r="S79" s="107"/>
      <c r="T79" s="107"/>
    </row>
    <row r="80" spans="1:25" ht="27" customHeight="1" x14ac:dyDescent="0.15">
      <c r="A80" s="19"/>
      <c r="B80" s="72"/>
      <c r="C80" s="72"/>
      <c r="D80" s="16"/>
      <c r="E80" s="16"/>
      <c r="F80" s="16"/>
      <c r="G80" s="16"/>
      <c r="H80" s="16"/>
      <c r="I80" s="16"/>
      <c r="J80" s="16"/>
      <c r="K80" s="17"/>
      <c r="L80" s="7"/>
      <c r="M80" s="7"/>
      <c r="N80" s="7"/>
      <c r="O80" s="7"/>
      <c r="P80" s="7"/>
      <c r="Q80" s="7"/>
      <c r="R80" s="7"/>
      <c r="S80" s="5"/>
      <c r="T80" s="6"/>
      <c r="U80" s="6"/>
      <c r="V80" s="6"/>
      <c r="W80" s="6"/>
      <c r="X80" s="6"/>
      <c r="Y80" s="6"/>
    </row>
    <row r="81" spans="1:20" ht="160.5" customHeight="1" x14ac:dyDescent="0.15">
      <c r="A81" s="101"/>
      <c r="B81" s="103" t="s">
        <v>21</v>
      </c>
      <c r="C81" s="103"/>
      <c r="D81" s="104"/>
      <c r="E81" s="105"/>
      <c r="F81" s="105"/>
      <c r="G81" s="105"/>
      <c r="H81" s="105"/>
      <c r="I81" s="105"/>
      <c r="J81" s="105"/>
      <c r="K81" s="105"/>
      <c r="L81" s="84" t="s">
        <v>55</v>
      </c>
      <c r="M81" s="107" t="s">
        <v>72</v>
      </c>
      <c r="N81" s="107"/>
      <c r="O81" s="107"/>
      <c r="P81" s="107"/>
      <c r="Q81" s="107"/>
      <c r="R81" s="107"/>
      <c r="S81" s="107"/>
      <c r="T81" s="107"/>
    </row>
    <row r="82" spans="1:20" ht="189" customHeight="1" x14ac:dyDescent="0.15">
      <c r="A82" s="102"/>
      <c r="B82" s="108" t="str">
        <f>IF(B1="様式２",B98,"")</f>
        <v/>
      </c>
      <c r="C82" s="108"/>
      <c r="D82" s="109"/>
      <c r="E82" s="106"/>
      <c r="F82" s="106"/>
      <c r="G82" s="106"/>
      <c r="H82" s="106"/>
      <c r="I82" s="106"/>
      <c r="J82" s="106"/>
      <c r="K82" s="106"/>
      <c r="L82" s="84" t="s">
        <v>55</v>
      </c>
      <c r="M82" s="107" t="s">
        <v>59</v>
      </c>
      <c r="N82" s="107"/>
      <c r="O82" s="107"/>
      <c r="P82" s="107"/>
      <c r="Q82" s="107"/>
      <c r="R82" s="107"/>
      <c r="S82" s="107"/>
      <c r="T82" s="107"/>
    </row>
    <row r="83" spans="1:20" ht="9" hidden="1" customHeight="1" x14ac:dyDescent="0.15">
      <c r="B83" s="8"/>
      <c r="C83" s="8"/>
      <c r="D83" s="9"/>
      <c r="E83" s="9"/>
      <c r="F83" s="9"/>
      <c r="G83" s="9"/>
    </row>
    <row r="84" spans="1:20" ht="9" hidden="1" customHeight="1" x14ac:dyDescent="0.15">
      <c r="B84" s="8"/>
      <c r="C84" s="8"/>
      <c r="D84" s="9"/>
      <c r="E84" s="9"/>
      <c r="F84" s="9"/>
      <c r="G84" s="9"/>
    </row>
    <row r="85" spans="1:20" ht="13.5" hidden="1" customHeight="1" x14ac:dyDescent="0.15">
      <c r="B85" s="9" t="s">
        <v>64</v>
      </c>
      <c r="C85" s="9"/>
      <c r="D85" s="9"/>
      <c r="E85" s="9"/>
      <c r="F85" s="9"/>
      <c r="G85" s="9"/>
    </row>
    <row r="86" spans="1:20" ht="13.5" hidden="1" customHeight="1" x14ac:dyDescent="0.15">
      <c r="B86" s="36" t="s">
        <v>65</v>
      </c>
      <c r="C86" s="36"/>
      <c r="D86" s="9"/>
      <c r="E86" s="9"/>
      <c r="F86" s="9"/>
      <c r="G86" s="9"/>
    </row>
    <row r="87" spans="1:20" ht="13.5" hidden="1" customHeight="1" x14ac:dyDescent="0.15">
      <c r="B87" s="36" t="s">
        <v>66</v>
      </c>
      <c r="C87" s="36"/>
      <c r="D87" s="9"/>
      <c r="E87" s="9"/>
      <c r="F87" s="9"/>
      <c r="G87" s="9"/>
    </row>
    <row r="88" spans="1:20" ht="13.5" hidden="1" customHeight="1" x14ac:dyDescent="0.15">
      <c r="B88" s="36" t="s">
        <v>67</v>
      </c>
      <c r="C88" s="36"/>
      <c r="D88" s="9"/>
      <c r="E88" s="9"/>
      <c r="F88" s="9"/>
      <c r="G88" s="9"/>
    </row>
    <row r="89" spans="1:20" ht="13.5" hidden="1" customHeight="1" x14ac:dyDescent="0.15">
      <c r="B89" s="36" t="s">
        <v>68</v>
      </c>
      <c r="C89" s="36"/>
      <c r="D89" s="9"/>
      <c r="E89" s="9"/>
      <c r="F89" s="9"/>
      <c r="G89" s="9"/>
    </row>
    <row r="90" spans="1:20" ht="13.5" hidden="1" customHeight="1" x14ac:dyDescent="0.15">
      <c r="B90" s="9"/>
      <c r="C90" s="9"/>
      <c r="D90" s="9"/>
      <c r="E90" s="9"/>
      <c r="F90" s="9"/>
      <c r="G90" s="9"/>
    </row>
    <row r="91" spans="1:20" ht="13.5" hidden="1" customHeight="1" x14ac:dyDescent="0.15">
      <c r="B91" s="98" t="s">
        <v>57</v>
      </c>
      <c r="C91" s="98"/>
      <c r="D91" s="98"/>
      <c r="E91" s="98"/>
      <c r="F91" s="98"/>
      <c r="G91" s="98"/>
      <c r="H91" s="98"/>
      <c r="I91" s="98"/>
      <c r="J91" s="98"/>
      <c r="K91" s="98"/>
    </row>
    <row r="92" spans="1:20" ht="13.5" hidden="1" customHeight="1" x14ac:dyDescent="0.15">
      <c r="B92" s="98" t="s">
        <v>52</v>
      </c>
      <c r="C92" s="98"/>
      <c r="D92" s="98"/>
      <c r="E92" s="98"/>
      <c r="F92" s="98"/>
      <c r="G92" s="98"/>
      <c r="H92" s="98"/>
      <c r="I92" s="98"/>
      <c r="J92" s="98"/>
      <c r="K92" s="98"/>
    </row>
    <row r="93" spans="1:20" ht="13.5" hidden="1" customHeight="1" x14ac:dyDescent="0.15">
      <c r="B93" s="98" t="s">
        <v>51</v>
      </c>
      <c r="C93" s="98"/>
      <c r="D93" s="98"/>
      <c r="E93" s="98"/>
      <c r="F93" s="98"/>
      <c r="G93" s="98"/>
      <c r="H93" s="98"/>
      <c r="I93" s="98"/>
      <c r="J93" s="98"/>
      <c r="K93" s="98"/>
    </row>
    <row r="94" spans="1:20" ht="13.5" hidden="1" customHeight="1" x14ac:dyDescent="0.15">
      <c r="B94" s="98" t="s">
        <v>48</v>
      </c>
      <c r="C94" s="98"/>
      <c r="D94" s="98"/>
      <c r="E94" s="98"/>
      <c r="F94" s="98"/>
      <c r="G94" s="98"/>
      <c r="H94" s="98"/>
      <c r="I94" s="98"/>
      <c r="J94" s="98"/>
      <c r="K94" s="98"/>
    </row>
    <row r="95" spans="1:20" ht="13.5" hidden="1" customHeight="1" x14ac:dyDescent="0.15">
      <c r="B95" s="98" t="s">
        <v>60</v>
      </c>
      <c r="C95" s="98"/>
      <c r="D95" s="98"/>
      <c r="E95" s="98"/>
      <c r="F95" s="98"/>
      <c r="G95" s="98"/>
      <c r="H95" s="98"/>
      <c r="I95" s="98"/>
      <c r="J95" s="98"/>
      <c r="K95" s="98"/>
    </row>
    <row r="96" spans="1:20" ht="13.5" hidden="1" customHeight="1" x14ac:dyDescent="0.15">
      <c r="B96" s="99" t="s">
        <v>49</v>
      </c>
      <c r="C96" s="99"/>
      <c r="D96" s="100"/>
      <c r="E96" s="100"/>
      <c r="F96" s="100"/>
      <c r="G96" s="100"/>
      <c r="H96" s="100"/>
      <c r="I96" s="100"/>
      <c r="J96" s="100"/>
      <c r="K96" s="100"/>
    </row>
    <row r="97" spans="2:7" ht="13.5" hidden="1" customHeight="1" x14ac:dyDescent="0.15">
      <c r="B97" s="31" t="s">
        <v>50</v>
      </c>
      <c r="C97" s="31"/>
      <c r="D97" s="33"/>
      <c r="E97" s="9"/>
      <c r="F97" s="9"/>
      <c r="G97" s="9"/>
    </row>
    <row r="98" spans="2:7" ht="13.5" hidden="1" customHeight="1" x14ac:dyDescent="0.15">
      <c r="B98" s="39" t="s">
        <v>107</v>
      </c>
      <c r="C98" s="37"/>
      <c r="D98" s="33"/>
      <c r="E98" s="9"/>
      <c r="F98" s="9"/>
      <c r="G98" s="9"/>
    </row>
    <row r="99" spans="2:7" ht="24" hidden="1" customHeight="1" x14ac:dyDescent="0.15">
      <c r="B99" s="9"/>
      <c r="C99" s="9"/>
      <c r="D99" s="9"/>
      <c r="E99" s="9"/>
      <c r="F99" s="9"/>
      <c r="G99" s="9"/>
    </row>
    <row r="100" spans="2:7" ht="24" customHeight="1" x14ac:dyDescent="0.15">
      <c r="B100" s="9"/>
      <c r="C100" s="9"/>
      <c r="D100" s="9"/>
      <c r="E100" s="9"/>
      <c r="F100" s="9"/>
      <c r="G100" s="9"/>
    </row>
    <row r="101" spans="2:7" ht="24" customHeight="1" x14ac:dyDescent="0.15">
      <c r="B101" s="9"/>
      <c r="C101" s="9"/>
      <c r="D101" s="9"/>
      <c r="E101" s="9"/>
      <c r="F101" s="9"/>
      <c r="G101" s="9"/>
    </row>
    <row r="102" spans="2:7" ht="24" customHeight="1" x14ac:dyDescent="0.15">
      <c r="B102" s="9"/>
      <c r="C102" s="9"/>
      <c r="D102" s="9"/>
      <c r="E102" s="9"/>
      <c r="F102" s="9"/>
      <c r="G102" s="9"/>
    </row>
    <row r="103" spans="2:7" ht="24" customHeight="1" x14ac:dyDescent="0.15">
      <c r="B103" s="9"/>
      <c r="C103" s="9"/>
      <c r="D103" s="9"/>
      <c r="E103" s="9"/>
      <c r="F103" s="9"/>
      <c r="G103" s="9"/>
    </row>
    <row r="104" spans="2:7" ht="24" customHeight="1" x14ac:dyDescent="0.15">
      <c r="B104" s="9"/>
      <c r="C104" s="9"/>
      <c r="D104" s="9"/>
      <c r="E104" s="9"/>
      <c r="F104" s="9"/>
      <c r="G104" s="9"/>
    </row>
    <row r="105" spans="2:7" ht="24" customHeight="1" x14ac:dyDescent="0.15">
      <c r="B105" s="9"/>
      <c r="C105" s="9"/>
      <c r="D105" s="9"/>
      <c r="E105" s="9"/>
      <c r="F105" s="9"/>
      <c r="G105" s="9"/>
    </row>
    <row r="106" spans="2:7" ht="24" customHeight="1" x14ac:dyDescent="0.15">
      <c r="B106" s="9"/>
      <c r="C106" s="9"/>
      <c r="D106" s="9"/>
      <c r="E106" s="9"/>
      <c r="F106" s="9"/>
      <c r="G106" s="9"/>
    </row>
    <row r="107" spans="2:7" ht="24" customHeight="1" x14ac:dyDescent="0.15">
      <c r="B107" s="9"/>
      <c r="C107" s="9"/>
      <c r="D107" s="9"/>
      <c r="E107" s="9"/>
      <c r="F107" s="9"/>
      <c r="G107" s="9"/>
    </row>
    <row r="108" spans="2:7" ht="24" customHeight="1" x14ac:dyDescent="0.15">
      <c r="B108" s="9"/>
      <c r="C108" s="9"/>
      <c r="D108" s="9"/>
      <c r="E108" s="9"/>
      <c r="F108" s="9"/>
      <c r="G108" s="9"/>
    </row>
    <row r="109" spans="2:7" ht="24" customHeight="1" x14ac:dyDescent="0.15">
      <c r="B109" s="9"/>
      <c r="C109" s="9"/>
      <c r="D109" s="9"/>
      <c r="E109" s="9"/>
      <c r="F109" s="9"/>
      <c r="G109" s="9"/>
    </row>
    <row r="110" spans="2:7" ht="24" customHeight="1" x14ac:dyDescent="0.15">
      <c r="B110" s="9"/>
      <c r="C110" s="9"/>
      <c r="D110" s="9"/>
      <c r="E110" s="9"/>
      <c r="F110" s="9"/>
      <c r="G110" s="9"/>
    </row>
    <row r="111" spans="2:7" ht="24" customHeight="1" x14ac:dyDescent="0.15">
      <c r="B111" s="9"/>
      <c r="C111" s="9"/>
      <c r="D111" s="9"/>
      <c r="E111" s="9"/>
      <c r="F111" s="9"/>
      <c r="G111" s="9"/>
    </row>
    <row r="112" spans="2:7" ht="24" customHeight="1" x14ac:dyDescent="0.15">
      <c r="B112" s="9"/>
      <c r="C112" s="9"/>
      <c r="D112" s="9"/>
      <c r="E112" s="9"/>
      <c r="F112" s="9"/>
      <c r="G112" s="9"/>
    </row>
    <row r="113" spans="2:7" ht="24" customHeight="1" x14ac:dyDescent="0.15">
      <c r="B113" s="9"/>
      <c r="C113" s="9"/>
      <c r="D113" s="9"/>
      <c r="E113" s="9"/>
      <c r="F113" s="9"/>
      <c r="G113" s="9"/>
    </row>
    <row r="114" spans="2:7" ht="24" customHeight="1" x14ac:dyDescent="0.15">
      <c r="B114" s="9"/>
      <c r="C114" s="9"/>
      <c r="D114" s="9"/>
      <c r="E114" s="9"/>
      <c r="F114" s="9"/>
      <c r="G114" s="9"/>
    </row>
    <row r="115" spans="2:7" ht="24" customHeight="1" x14ac:dyDescent="0.15">
      <c r="B115" s="9"/>
      <c r="C115" s="9"/>
      <c r="D115" s="9"/>
      <c r="E115" s="9"/>
      <c r="F115" s="9"/>
      <c r="G115" s="9"/>
    </row>
    <row r="116" spans="2:7" ht="24" customHeight="1" x14ac:dyDescent="0.15">
      <c r="B116" s="9"/>
      <c r="C116" s="9"/>
      <c r="D116" s="9"/>
      <c r="E116" s="9"/>
      <c r="F116" s="9"/>
      <c r="G116" s="9"/>
    </row>
    <row r="117" spans="2:7" ht="24" customHeight="1" x14ac:dyDescent="0.15">
      <c r="B117" s="9"/>
      <c r="C117" s="9"/>
      <c r="D117" s="9"/>
      <c r="E117" s="9"/>
      <c r="F117" s="9"/>
      <c r="G117" s="9"/>
    </row>
    <row r="118" spans="2:7" ht="24" customHeight="1" x14ac:dyDescent="0.15">
      <c r="B118" s="9"/>
      <c r="C118" s="9"/>
      <c r="D118" s="9"/>
      <c r="E118" s="9"/>
      <c r="F118" s="9"/>
      <c r="G118" s="9"/>
    </row>
    <row r="119" spans="2:7" ht="24" customHeight="1" x14ac:dyDescent="0.15">
      <c r="B119" s="9"/>
      <c r="C119" s="9"/>
      <c r="D119" s="9"/>
      <c r="E119" s="9"/>
      <c r="F119" s="9"/>
      <c r="G119" s="9"/>
    </row>
    <row r="120" spans="2:7" ht="24" customHeight="1" x14ac:dyDescent="0.15">
      <c r="B120" s="9"/>
      <c r="C120" s="9"/>
      <c r="D120" s="9"/>
      <c r="E120" s="9"/>
      <c r="F120" s="9"/>
      <c r="G120" s="9"/>
    </row>
    <row r="121" spans="2:7" ht="24" customHeight="1" x14ac:dyDescent="0.15">
      <c r="B121" s="9"/>
      <c r="C121" s="9"/>
      <c r="D121" s="9"/>
      <c r="E121" s="9"/>
      <c r="F121" s="9"/>
      <c r="G121" s="9"/>
    </row>
    <row r="122" spans="2:7" ht="24" customHeight="1" x14ac:dyDescent="0.15">
      <c r="B122" s="9"/>
      <c r="C122" s="9"/>
      <c r="D122" s="9"/>
      <c r="E122" s="9"/>
      <c r="F122" s="9"/>
      <c r="G122" s="9"/>
    </row>
    <row r="123" spans="2:7" x14ac:dyDescent="0.15">
      <c r="B123" s="9"/>
      <c r="C123" s="9"/>
      <c r="D123" s="9"/>
      <c r="E123" s="9"/>
      <c r="F123" s="9"/>
      <c r="G123" s="9"/>
    </row>
    <row r="124" spans="2:7" x14ac:dyDescent="0.15">
      <c r="B124" s="9"/>
      <c r="C124" s="9"/>
      <c r="D124" s="9"/>
      <c r="E124" s="9"/>
      <c r="F124" s="9"/>
      <c r="G124" s="9"/>
    </row>
    <row r="125" spans="2:7" x14ac:dyDescent="0.15">
      <c r="B125" s="9"/>
      <c r="C125" s="9"/>
      <c r="D125" s="9"/>
      <c r="E125" s="9"/>
      <c r="F125" s="9"/>
      <c r="G125" s="9"/>
    </row>
  </sheetData>
  <mergeCells count="152">
    <mergeCell ref="B1:C1"/>
    <mergeCell ref="B3:D6"/>
    <mergeCell ref="E3:E4"/>
    <mergeCell ref="G3:K3"/>
    <mergeCell ref="G4:K4"/>
    <mergeCell ref="E5:E6"/>
    <mergeCell ref="G5:K5"/>
    <mergeCell ref="G6:K6"/>
    <mergeCell ref="D12:K12"/>
    <mergeCell ref="B13:D13"/>
    <mergeCell ref="E13:K13"/>
    <mergeCell ref="B14:D15"/>
    <mergeCell ref="F14:G14"/>
    <mergeCell ref="H14:K14"/>
    <mergeCell ref="B7:D7"/>
    <mergeCell ref="F7:K7"/>
    <mergeCell ref="M7:T8"/>
    <mergeCell ref="B8:K8"/>
    <mergeCell ref="B9:D9"/>
    <mergeCell ref="E9:G9"/>
    <mergeCell ref="H9:K9"/>
    <mergeCell ref="M9:T13"/>
    <mergeCell ref="C11:D11"/>
    <mergeCell ref="E11:K11"/>
    <mergeCell ref="M18:T18"/>
    <mergeCell ref="B19:C21"/>
    <mergeCell ref="D19:D20"/>
    <mergeCell ref="E19:K20"/>
    <mergeCell ref="M19:T19"/>
    <mergeCell ref="M20:T20"/>
    <mergeCell ref="E21:K21"/>
    <mergeCell ref="M21:T21"/>
    <mergeCell ref="L14:L15"/>
    <mergeCell ref="M14:T15"/>
    <mergeCell ref="F15:G15"/>
    <mergeCell ref="H15:K15"/>
    <mergeCell ref="B16:C18"/>
    <mergeCell ref="E16:K16"/>
    <mergeCell ref="L16:L17"/>
    <mergeCell ref="M16:T17"/>
    <mergeCell ref="E17:K17"/>
    <mergeCell ref="E18:K18"/>
    <mergeCell ref="M25:T25"/>
    <mergeCell ref="B26:K26"/>
    <mergeCell ref="M26:T26"/>
    <mergeCell ref="B28:K28"/>
    <mergeCell ref="M28:U36"/>
    <mergeCell ref="D29:J29"/>
    <mergeCell ref="B30:J30"/>
    <mergeCell ref="B31:C36"/>
    <mergeCell ref="B23:D23"/>
    <mergeCell ref="E23:K23"/>
    <mergeCell ref="M23:T23"/>
    <mergeCell ref="B24:D24"/>
    <mergeCell ref="E24:F24"/>
    <mergeCell ref="G24:K24"/>
    <mergeCell ref="D31:E31"/>
    <mergeCell ref="F31:K31"/>
    <mergeCell ref="D32:D33"/>
    <mergeCell ref="J32:K32"/>
    <mergeCell ref="H33:K33"/>
    <mergeCell ref="D36:E36"/>
    <mergeCell ref="F36:K36"/>
    <mergeCell ref="B25:D25"/>
    <mergeCell ref="E25:K25"/>
    <mergeCell ref="B37:J37"/>
    <mergeCell ref="B38:C41"/>
    <mergeCell ref="D38:E38"/>
    <mergeCell ref="F38:K38"/>
    <mergeCell ref="D39:E39"/>
    <mergeCell ref="F39:K39"/>
    <mergeCell ref="D40:E40"/>
    <mergeCell ref="F40:K40"/>
    <mergeCell ref="D41:J41"/>
    <mergeCell ref="B46:C47"/>
    <mergeCell ref="D46:J46"/>
    <mergeCell ref="D47:E47"/>
    <mergeCell ref="F47:K47"/>
    <mergeCell ref="B48:C49"/>
    <mergeCell ref="D48:J48"/>
    <mergeCell ref="D49:E49"/>
    <mergeCell ref="F49:K49"/>
    <mergeCell ref="B42:K42"/>
    <mergeCell ref="B43:K43"/>
    <mergeCell ref="B44:C45"/>
    <mergeCell ref="D44:J44"/>
    <mergeCell ref="D45:E45"/>
    <mergeCell ref="F45:K45"/>
    <mergeCell ref="B54:K54"/>
    <mergeCell ref="B55:K55"/>
    <mergeCell ref="B56:C58"/>
    <mergeCell ref="D56:J56"/>
    <mergeCell ref="M56:T56"/>
    <mergeCell ref="D57:J57"/>
    <mergeCell ref="M57:T58"/>
    <mergeCell ref="D58:J58"/>
    <mergeCell ref="B50:J50"/>
    <mergeCell ref="M50:T50"/>
    <mergeCell ref="B51:C53"/>
    <mergeCell ref="D51:E51"/>
    <mergeCell ref="F51:K51"/>
    <mergeCell ref="D52:E52"/>
    <mergeCell ref="F52:K52"/>
    <mergeCell ref="D53:E53"/>
    <mergeCell ref="F53:K53"/>
    <mergeCell ref="D65:E65"/>
    <mergeCell ref="F65:K65"/>
    <mergeCell ref="D66:E66"/>
    <mergeCell ref="F66:K66"/>
    <mergeCell ref="D67:J67"/>
    <mergeCell ref="M67:T67"/>
    <mergeCell ref="B59:K59"/>
    <mergeCell ref="B60:K60"/>
    <mergeCell ref="M60:T65"/>
    <mergeCell ref="B61:C61"/>
    <mergeCell ref="D61:J61"/>
    <mergeCell ref="B62:K62"/>
    <mergeCell ref="B63:C69"/>
    <mergeCell ref="D63:J63"/>
    <mergeCell ref="D64:E64"/>
    <mergeCell ref="F64:K64"/>
    <mergeCell ref="B73:D73"/>
    <mergeCell ref="E73:F73"/>
    <mergeCell ref="H73:I73"/>
    <mergeCell ref="J73:K73"/>
    <mergeCell ref="B74:J74"/>
    <mergeCell ref="B75:D75"/>
    <mergeCell ref="E75:K75"/>
    <mergeCell ref="D68:J68"/>
    <mergeCell ref="M68:T68"/>
    <mergeCell ref="D69:J69"/>
    <mergeCell ref="B71:K71"/>
    <mergeCell ref="M71:T72"/>
    <mergeCell ref="B72:J72"/>
    <mergeCell ref="M81:T81"/>
    <mergeCell ref="B82:D82"/>
    <mergeCell ref="M82:T82"/>
    <mergeCell ref="B77:K77"/>
    <mergeCell ref="B78:J78"/>
    <mergeCell ref="M78:T79"/>
    <mergeCell ref="B79:C79"/>
    <mergeCell ref="E79:H79"/>
    <mergeCell ref="J79:K79"/>
    <mergeCell ref="B91:K91"/>
    <mergeCell ref="B92:K92"/>
    <mergeCell ref="B93:K93"/>
    <mergeCell ref="B94:K94"/>
    <mergeCell ref="B95:K95"/>
    <mergeCell ref="B96:K96"/>
    <mergeCell ref="A81:A82"/>
    <mergeCell ref="B81:D81"/>
    <mergeCell ref="E81:K82"/>
  </mergeCells>
  <phoneticPr fontId="1"/>
  <dataValidations count="21">
    <dataValidation type="list" allowBlank="1" showInputMessage="1" showErrorMessage="1" sqref="K48">
      <formula1>"選択して下さい　,１．NICTのみ,２．NICTと他機関,３．他機関のみ"</formula1>
    </dataValidation>
    <dataValidation type="list" allowBlank="1" showInputMessage="1" showErrorMessage="1" sqref="K63">
      <formula1>"選択して下さい　,〇,×"</formula1>
    </dataValidation>
    <dataValidation type="list" allowBlank="1" showInputMessage="1" showErrorMessage="1" sqref="K61">
      <formula1>"選択して下さい,１．公開・提供の予定あり,２．公開・提供の予定なし"</formula1>
    </dataValidation>
    <dataValidation type="list" allowBlank="1" showInputMessage="1" showErrorMessage="1" sqref="K44">
      <formula1>"選択して下さい　,１．移送しない,２．担保する,３．移送するが担保しない"</formula1>
    </dataValidation>
    <dataValidation type="list" allowBlank="1" showInputMessage="1" showErrorMessage="1" sqref="K46 K57:K58 K74">
      <formula1>"選択して下さい　,○,×"</formula1>
    </dataValidation>
    <dataValidation type="list" allowBlank="1" showInputMessage="1" showErrorMessage="1" sqref="K50">
      <formula1>"選択して下さい　,1．移送あり,2．移送なし"</formula1>
    </dataValidation>
    <dataValidation type="list" allowBlank="1" showInputMessage="1" showErrorMessage="1" sqref="K41 K56 K67:K69 K72 K78">
      <formula1>"選択して下さい,○,×"</formula1>
    </dataValidation>
    <dataValidation type="list" allowBlank="1" showInputMessage="1" showErrorMessage="1" sqref="K30">
      <formula1>"選択してください　,１．NICTのみ,２．NICT以外を含む"</formula1>
    </dataValidation>
    <dataValidation type="list" allowBlank="1" showInputMessage="1" showErrorMessage="1" sqref="B1">
      <formula1>"選択してください,様式１,様式２"</formula1>
    </dataValidation>
    <dataValidation type="list" allowBlank="1" showInputMessage="1" showErrorMessage="1" sqref="H32">
      <formula1>"選択してください,オプトイン,オプトアウト,オプトイン、オプトアウト両方"</formula1>
    </dataValidation>
    <dataValidation type="list" allowBlank="1" showInputMessage="1" showErrorMessage="1" sqref="F32">
      <formula1>"選択してください,取得前,取得後"</formula1>
    </dataValidation>
    <dataValidation type="list" allowBlank="1" showInputMessage="1" showErrorMessage="1" sqref="K29">
      <formula1>"選択してください　,◯,×"</formula1>
    </dataValidation>
    <dataValidation type="list" allowBlank="1" showInputMessage="1" showErrorMessage="1" sqref="D12">
      <formula1>$B$85:$B$89</formula1>
    </dataValidation>
    <dataValidation allowBlank="1" showDropDown="1" showInputMessage="1" showErrorMessage="1" sqref="F45 F36 E25 E75:K75 E24:F24 F47 F49"/>
    <dataValidation allowBlank="1" showDropDown="1" sqref="E13:K13"/>
    <dataValidation type="list" allowBlank="1" showInputMessage="1" showErrorMessage="1" sqref="F33">
      <formula1>"選択してください,書面,ウェブ,アプリ"</formula1>
    </dataValidation>
    <dataValidation type="list" allowBlank="1" showInputMessage="1" showErrorMessage="1" sqref="D13">
      <formula1>$B$85:$B$88</formula1>
    </dataValidation>
    <dataValidation imeMode="halfAlpha" allowBlank="1" showInputMessage="1" showErrorMessage="1" sqref="E18:K18"/>
    <dataValidation type="list" allowBlank="1" showInputMessage="1" showErrorMessage="1" sqref="K76:K77 K80 K64 K70">
      <formula1>"　,○,×"</formula1>
    </dataValidation>
    <dataValidation type="list" allowBlank="1" showInputMessage="1" showErrorMessage="1" sqref="K37">
      <formula1>"選択して下さい　,１．国内のみ,２．海外も含む"</formula1>
    </dataValidation>
    <dataValidation type="list" allowBlank="1" showInputMessage="1" showErrorMessage="1" sqref="K31">
      <formula1>"　,１．NICT,２．NICT以外"</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rowBreaks count="2" manualBreakCount="2">
    <brk id="27" min="1" max="10" man="1"/>
    <brk id="70" min="1" max="1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AE125"/>
  <sheetViews>
    <sheetView tabSelected="1" topLeftCell="A37" zoomScale="75" zoomScaleNormal="75" zoomScaleSheetLayoutView="75" zoomScalePageLayoutView="90" workbookViewId="0">
      <selection activeCell="Q46" sqref="Q46"/>
    </sheetView>
  </sheetViews>
  <sheetFormatPr defaultColWidth="9" defaultRowHeight="17.25" x14ac:dyDescent="0.15"/>
  <cols>
    <col min="1" max="1" width="2.375" style="2" customWidth="1"/>
    <col min="2" max="2" width="8" style="2" customWidth="1"/>
    <col min="3" max="3" width="17.5" style="2" customWidth="1"/>
    <col min="4" max="4" width="19" style="2" customWidth="1"/>
    <col min="5" max="10" width="16.875" style="2" customWidth="1"/>
    <col min="11" max="11" width="14" style="2" customWidth="1"/>
    <col min="12" max="12" width="6.375" style="2" customWidth="1"/>
    <col min="13" max="18" width="9.375" style="2" customWidth="1"/>
    <col min="19" max="20" width="6.5" style="2" customWidth="1"/>
    <col min="21" max="25" width="2.625" style="2" customWidth="1"/>
    <col min="26" max="16384" width="9" style="2"/>
  </cols>
  <sheetData>
    <row r="1" spans="1:31" x14ac:dyDescent="0.15">
      <c r="B1" s="307" t="s">
        <v>8</v>
      </c>
      <c r="C1" s="102"/>
      <c r="J1" s="2" t="s">
        <v>115</v>
      </c>
    </row>
    <row r="2" spans="1:31" x14ac:dyDescent="0.15">
      <c r="K2" s="12"/>
    </row>
    <row r="3" spans="1:31" ht="17.25" customHeight="1" x14ac:dyDescent="0.15">
      <c r="B3" s="308" t="s">
        <v>18</v>
      </c>
      <c r="C3" s="308"/>
      <c r="D3" s="308"/>
      <c r="E3" s="309" t="s">
        <v>117</v>
      </c>
      <c r="F3" s="42" t="s">
        <v>53</v>
      </c>
      <c r="G3" s="310" t="str">
        <f>IF(D12="委託研究（高度通信・放送研究開発委託研究）","","〇〇　〇〇 ")</f>
        <v xml:space="preserve">〇〇　〇〇 </v>
      </c>
      <c r="H3" s="310"/>
      <c r="I3" s="310"/>
      <c r="J3" s="310"/>
      <c r="K3" s="310"/>
      <c r="L3" s="65" t="str">
        <f>IF(D12="委託研究（高度通信・放送研究開発委託研究）","&lt;--"," ")</f>
        <v xml:space="preserve"> </v>
      </c>
      <c r="M3" s="2" t="str">
        <f>IF(D12="委託研究（高度通信・放送研究開発委託研究）","記載は不要です"," ")</f>
        <v xml:space="preserve"> </v>
      </c>
    </row>
    <row r="4" spans="1:31" ht="18" x14ac:dyDescent="0.15">
      <c r="B4" s="308"/>
      <c r="C4" s="308"/>
      <c r="D4" s="308"/>
      <c r="E4" s="310"/>
      <c r="F4" s="21" t="s">
        <v>35</v>
      </c>
      <c r="G4" s="311" t="str">
        <f>IF(D12="委託研究（高度通信・放送研究開発委託研究）","","〇〇〇〇年〇〇月〇〇日")</f>
        <v>〇〇〇〇年〇〇月〇〇日</v>
      </c>
      <c r="H4" s="311"/>
      <c r="I4" s="311"/>
      <c r="J4" s="311"/>
      <c r="K4" s="311"/>
      <c r="L4" s="65" t="str">
        <f>IF(D12="委託研究（高度通信・放送研究開発委託研究）","&lt;--"," ")</f>
        <v xml:space="preserve"> </v>
      </c>
      <c r="M4" s="2" t="str">
        <f>IF(D12="委託研究（高度通信・放送研究開発委託研究）","記載は不要です"," ")</f>
        <v xml:space="preserve"> </v>
      </c>
    </row>
    <row r="5" spans="1:31" ht="18" x14ac:dyDescent="0.15">
      <c r="B5" s="308"/>
      <c r="C5" s="308"/>
      <c r="D5" s="308"/>
      <c r="E5" s="312" t="s">
        <v>118</v>
      </c>
      <c r="F5" s="42" t="s">
        <v>53</v>
      </c>
      <c r="G5" s="313" t="str">
        <f>IF(D12="委託研究（高度通信・放送研究開発委託研究）","","〇〇　〇〇 ")</f>
        <v xml:space="preserve">〇〇　〇〇 </v>
      </c>
      <c r="H5" s="313"/>
      <c r="I5" s="313"/>
      <c r="J5" s="313"/>
      <c r="K5" s="313"/>
      <c r="L5" s="65" t="str">
        <f>IF(D12="委託研究（高度通信・放送研究開発委託研究）","&lt;--"," ")</f>
        <v xml:space="preserve"> </v>
      </c>
      <c r="M5" s="2" t="str">
        <f>IF(D12="委託研究（高度通信・放送研究開発委託研究）","記載は不要です"," ")</f>
        <v xml:space="preserve"> </v>
      </c>
    </row>
    <row r="6" spans="1:31" ht="18" x14ac:dyDescent="0.15">
      <c r="B6" s="308"/>
      <c r="C6" s="308"/>
      <c r="D6" s="308"/>
      <c r="E6" s="310"/>
      <c r="F6" s="21" t="s">
        <v>35</v>
      </c>
      <c r="G6" s="311" t="str">
        <f>IF(D12="委託研究（高度通信・放送研究開発委託研究）","","〇〇〇〇年〇〇月〇〇日 ")</f>
        <v xml:space="preserve">〇〇〇〇年〇〇月〇〇日 </v>
      </c>
      <c r="H6" s="311"/>
      <c r="I6" s="311"/>
      <c r="J6" s="311"/>
      <c r="K6" s="311"/>
      <c r="L6" s="65" t="str">
        <f>IF(D12="委託研究（高度通信・放送研究開発委託研究）","&lt;--"," ")</f>
        <v xml:space="preserve"> </v>
      </c>
      <c r="M6" s="2" t="str">
        <f>IF(D12="委託研究（高度通信・放送研究開発委託研究）","記載は不要です","")</f>
        <v/>
      </c>
      <c r="AE6" s="19"/>
    </row>
    <row r="7" spans="1:31" ht="36.75" customHeight="1" x14ac:dyDescent="0.15">
      <c r="A7" s="19"/>
      <c r="B7" s="286" t="s">
        <v>74</v>
      </c>
      <c r="C7" s="146"/>
      <c r="D7" s="147"/>
      <c r="E7" s="66" t="str">
        <f>IF(D12="委託研究（高度通信・放送研究開発委託研究）","B",IF(D12="自ら研究（運営費交付金を用いて機構内で行うもの）","A",IF(D12="共同研究（外部研究機関と共同で行うもの）","D",IF(D12="受託研究・研究助成金による研究（外部機関から研究開発費用提供・助成を受けて行うもの）","C",IF(D12="スタート☛           プルダウンより選択して下さい（右の矢印より選択してください）","")))))</f>
        <v/>
      </c>
      <c r="F7" s="287"/>
      <c r="G7" s="146"/>
      <c r="H7" s="146"/>
      <c r="I7" s="146"/>
      <c r="J7" s="146"/>
      <c r="K7" s="147"/>
      <c r="L7" s="43" t="s">
        <v>103</v>
      </c>
      <c r="M7" s="228" t="s">
        <v>75</v>
      </c>
      <c r="N7" s="288"/>
      <c r="O7" s="288"/>
      <c r="P7" s="288"/>
      <c r="Q7" s="288"/>
      <c r="R7" s="288"/>
      <c r="S7" s="289"/>
      <c r="T7" s="289"/>
      <c r="U7" s="1"/>
      <c r="V7" s="1"/>
      <c r="W7" s="1"/>
      <c r="X7" s="1"/>
      <c r="Y7" s="1"/>
      <c r="Z7" s="1"/>
      <c r="AA7" s="1"/>
    </row>
    <row r="8" spans="1:31" ht="53.25" customHeight="1" x14ac:dyDescent="0.15">
      <c r="B8" s="290" t="s">
        <v>45</v>
      </c>
      <c r="C8" s="291"/>
      <c r="D8" s="292"/>
      <c r="E8" s="292"/>
      <c r="F8" s="292"/>
      <c r="G8" s="292"/>
      <c r="H8" s="292"/>
      <c r="I8" s="292"/>
      <c r="J8" s="292"/>
      <c r="K8" s="292"/>
      <c r="L8" s="25"/>
      <c r="M8" s="288"/>
      <c r="N8" s="288"/>
      <c r="O8" s="288"/>
      <c r="P8" s="288"/>
      <c r="Q8" s="288"/>
      <c r="R8" s="288"/>
      <c r="S8" s="289"/>
      <c r="T8" s="289"/>
      <c r="U8" s="1"/>
      <c r="V8" s="1"/>
      <c r="W8" s="1"/>
      <c r="X8" s="1"/>
      <c r="Y8" s="1"/>
      <c r="Z8" s="1"/>
      <c r="AA8" s="1"/>
    </row>
    <row r="9" spans="1:31" ht="24" customHeight="1" x14ac:dyDescent="0.15">
      <c r="B9" s="293" t="s">
        <v>36</v>
      </c>
      <c r="C9" s="293"/>
      <c r="D9" s="294"/>
      <c r="E9" s="295" t="s">
        <v>42</v>
      </c>
      <c r="F9" s="296"/>
      <c r="G9" s="296"/>
      <c r="H9" s="297" t="str">
        <f t="shared" ref="H9" si="0">$E$9</f>
        <v>◯◯◯◯年◯◯月◯◯日</v>
      </c>
      <c r="I9" s="298"/>
      <c r="J9" s="298"/>
      <c r="K9" s="299"/>
      <c r="L9" s="26"/>
      <c r="M9" s="300" t="str">
        <f>IF(D12="委託研究（高度通信・放送研究開発委託研究）",B92,"")</f>
        <v/>
      </c>
      <c r="N9" s="300"/>
      <c r="O9" s="300"/>
      <c r="P9" s="300"/>
      <c r="Q9" s="300"/>
      <c r="R9" s="300"/>
      <c r="S9" s="300"/>
      <c r="T9" s="300"/>
      <c r="U9" s="1"/>
      <c r="V9" s="1"/>
      <c r="W9" s="1"/>
      <c r="X9" s="1"/>
      <c r="Y9" s="1"/>
      <c r="Z9" s="1"/>
      <c r="AA9" s="1"/>
    </row>
    <row r="10" spans="1:31" ht="27.75" customHeight="1" x14ac:dyDescent="0.15">
      <c r="A10" s="19"/>
      <c r="L10" s="3"/>
      <c r="M10" s="300"/>
      <c r="N10" s="300"/>
      <c r="O10" s="300"/>
      <c r="P10" s="300"/>
      <c r="Q10" s="300"/>
      <c r="R10" s="300"/>
      <c r="S10" s="300"/>
      <c r="T10" s="300"/>
      <c r="U10" s="1"/>
      <c r="V10" s="1"/>
      <c r="W10" s="1"/>
      <c r="X10" s="1"/>
      <c r="Y10" s="1"/>
      <c r="Z10" s="1"/>
      <c r="AA10" s="1"/>
    </row>
    <row r="11" spans="1:31" ht="56.25" customHeight="1" thickBot="1" x14ac:dyDescent="0.2">
      <c r="B11" s="44"/>
      <c r="C11" s="302" t="s">
        <v>71</v>
      </c>
      <c r="D11" s="303"/>
      <c r="E11" s="304"/>
      <c r="F11" s="305"/>
      <c r="G11" s="305"/>
      <c r="H11" s="305"/>
      <c r="I11" s="305"/>
      <c r="J11" s="305"/>
      <c r="K11" s="306"/>
      <c r="L11" s="32" t="str">
        <f>IF(D12="委託研究（高度通信・放送研究開発委託研究）",B97,"")</f>
        <v/>
      </c>
      <c r="M11" s="301"/>
      <c r="N11" s="301"/>
      <c r="O11" s="301"/>
      <c r="P11" s="301"/>
      <c r="Q11" s="301"/>
      <c r="R11" s="301"/>
      <c r="S11" s="301"/>
      <c r="T11" s="301"/>
      <c r="U11" s="1"/>
      <c r="V11" s="1"/>
      <c r="W11" s="1"/>
      <c r="X11" s="1"/>
      <c r="Y11" s="1"/>
      <c r="Z11" s="1"/>
    </row>
    <row r="12" spans="1:31" ht="36.75" customHeight="1" x14ac:dyDescent="0.15">
      <c r="B12" s="13" t="s">
        <v>69</v>
      </c>
      <c r="C12" s="38"/>
      <c r="D12" s="272" t="s">
        <v>64</v>
      </c>
      <c r="E12" s="273"/>
      <c r="F12" s="273"/>
      <c r="G12" s="273"/>
      <c r="H12" s="273"/>
      <c r="I12" s="273"/>
      <c r="J12" s="273"/>
      <c r="K12" s="274"/>
      <c r="L12" s="27"/>
      <c r="M12" s="301"/>
      <c r="N12" s="301"/>
      <c r="O12" s="301"/>
      <c r="P12" s="301"/>
      <c r="Q12" s="301"/>
      <c r="R12" s="301"/>
      <c r="S12" s="301"/>
      <c r="T12" s="301"/>
      <c r="U12" s="1"/>
      <c r="V12" s="1"/>
      <c r="W12" s="1"/>
      <c r="X12" s="1"/>
      <c r="Y12" s="1"/>
      <c r="Z12" s="1"/>
    </row>
    <row r="13" spans="1:31" ht="27" customHeight="1" x14ac:dyDescent="0.15">
      <c r="B13" s="275" t="str">
        <f>IF(D12=B86," ",IF(D12=B87,"共同研究先",IF(D12=B88,"委託先",IF(D12=B89,"受託元",IF(D12=B85, "")))))</f>
        <v/>
      </c>
      <c r="C13" s="276"/>
      <c r="D13" s="277"/>
      <c r="E13" s="278"/>
      <c r="F13" s="279"/>
      <c r="G13" s="279"/>
      <c r="H13" s="279"/>
      <c r="I13" s="279"/>
      <c r="J13" s="279"/>
      <c r="K13" s="280"/>
      <c r="L13" s="27"/>
      <c r="M13" s="301"/>
      <c r="N13" s="301"/>
      <c r="O13" s="301"/>
      <c r="P13" s="301"/>
      <c r="Q13" s="301"/>
      <c r="R13" s="301"/>
      <c r="S13" s="301"/>
      <c r="T13" s="301"/>
      <c r="U13" s="1"/>
      <c r="V13" s="1"/>
      <c r="W13" s="1"/>
      <c r="X13" s="1"/>
      <c r="Y13" s="1"/>
      <c r="Z13" s="1"/>
    </row>
    <row r="14" spans="1:31" ht="24" customHeight="1" x14ac:dyDescent="0.15">
      <c r="B14" s="281" t="s">
        <v>37</v>
      </c>
      <c r="C14" s="282"/>
      <c r="D14" s="283"/>
      <c r="E14" s="11" t="s">
        <v>2</v>
      </c>
      <c r="F14" s="258" t="s">
        <v>41</v>
      </c>
      <c r="G14" s="259"/>
      <c r="H14" s="284" t="str">
        <f>F14</f>
        <v>◯◯◯◯年◯◯月◯◯日</v>
      </c>
      <c r="I14" s="284"/>
      <c r="J14" s="284"/>
      <c r="K14" s="285"/>
      <c r="L14" s="256" t="str">
        <f>IF(D12="委託研究（高度通信・放送研究開発委託研究）",B97,"")</f>
        <v/>
      </c>
      <c r="M14" s="228" t="str">
        <f>IF(D12="委託研究（高度通信・放送研究開発委託研究）",B93,"")</f>
        <v/>
      </c>
      <c r="N14" s="228"/>
      <c r="O14" s="228"/>
      <c r="P14" s="228"/>
      <c r="Q14" s="228"/>
      <c r="R14" s="228"/>
      <c r="S14" s="228"/>
      <c r="T14" s="228"/>
    </row>
    <row r="15" spans="1:31" ht="24" customHeight="1" x14ac:dyDescent="0.15">
      <c r="B15" s="275"/>
      <c r="C15" s="276"/>
      <c r="D15" s="277"/>
      <c r="E15" s="11" t="s">
        <v>4</v>
      </c>
      <c r="F15" s="258" t="s">
        <v>42</v>
      </c>
      <c r="G15" s="259"/>
      <c r="H15" s="260" t="str">
        <f>F15</f>
        <v>◯◯◯◯年◯◯月◯◯日</v>
      </c>
      <c r="I15" s="260"/>
      <c r="J15" s="260"/>
      <c r="K15" s="261"/>
      <c r="L15" s="257"/>
      <c r="M15" s="228"/>
      <c r="N15" s="228"/>
      <c r="O15" s="228"/>
      <c r="P15" s="228"/>
      <c r="Q15" s="228"/>
      <c r="R15" s="228"/>
      <c r="S15" s="228"/>
      <c r="T15" s="228"/>
    </row>
    <row r="16" spans="1:31" ht="51" customHeight="1" x14ac:dyDescent="0.15">
      <c r="B16" s="243" t="s">
        <v>116</v>
      </c>
      <c r="C16" s="180"/>
      <c r="D16" s="45" t="s">
        <v>1</v>
      </c>
      <c r="E16" s="263"/>
      <c r="F16" s="264"/>
      <c r="G16" s="264"/>
      <c r="H16" s="264"/>
      <c r="I16" s="264"/>
      <c r="J16" s="264"/>
      <c r="K16" s="265"/>
      <c r="L16" s="256" t="str">
        <f>IF(D12="委託研究（高度通信・放送研究開発委託研究）",B97,"")</f>
        <v/>
      </c>
      <c r="M16" s="228" t="str">
        <f>IF(D12="委託研究（高度通信・放送研究開発委託研究）",B94,"")</f>
        <v/>
      </c>
      <c r="N16" s="228"/>
      <c r="O16" s="228"/>
      <c r="P16" s="228"/>
      <c r="Q16" s="228"/>
      <c r="R16" s="228"/>
      <c r="S16" s="228"/>
      <c r="T16" s="228"/>
    </row>
    <row r="17" spans="1:22" ht="24" customHeight="1" x14ac:dyDescent="0.15">
      <c r="B17" s="244"/>
      <c r="C17" s="262"/>
      <c r="D17" s="45" t="s">
        <v>0</v>
      </c>
      <c r="E17" s="266"/>
      <c r="F17" s="267"/>
      <c r="G17" s="267"/>
      <c r="H17" s="267"/>
      <c r="I17" s="267"/>
      <c r="J17" s="267"/>
      <c r="K17" s="268"/>
      <c r="L17" s="257"/>
      <c r="M17" s="228"/>
      <c r="N17" s="228"/>
      <c r="O17" s="228"/>
      <c r="P17" s="228"/>
      <c r="Q17" s="228"/>
      <c r="R17" s="228"/>
      <c r="S17" s="228"/>
      <c r="T17" s="228"/>
    </row>
    <row r="18" spans="1:22" ht="24" customHeight="1" x14ac:dyDescent="0.15">
      <c r="B18" s="245"/>
      <c r="C18" s="250"/>
      <c r="D18" s="45" t="s">
        <v>3</v>
      </c>
      <c r="E18" s="269"/>
      <c r="F18" s="270"/>
      <c r="G18" s="270"/>
      <c r="H18" s="270"/>
      <c r="I18" s="270"/>
      <c r="J18" s="270"/>
      <c r="K18" s="271"/>
      <c r="L18" s="43"/>
      <c r="M18" s="228"/>
      <c r="N18" s="228"/>
      <c r="O18" s="228"/>
      <c r="P18" s="228"/>
      <c r="Q18" s="228"/>
      <c r="R18" s="228"/>
      <c r="S18" s="228"/>
      <c r="T18" s="228"/>
    </row>
    <row r="19" spans="1:22" ht="90.75" customHeight="1" x14ac:dyDescent="0.15">
      <c r="B19" s="243" t="s">
        <v>26</v>
      </c>
      <c r="C19" s="149"/>
      <c r="D19" s="103" t="s">
        <v>6</v>
      </c>
      <c r="E19" s="247"/>
      <c r="F19" s="248"/>
      <c r="G19" s="248"/>
      <c r="H19" s="248"/>
      <c r="I19" s="248"/>
      <c r="J19" s="248"/>
      <c r="K19" s="249"/>
      <c r="L19" s="34" t="s">
        <v>62</v>
      </c>
      <c r="M19" s="251" t="s">
        <v>106</v>
      </c>
      <c r="N19" s="252"/>
      <c r="O19" s="252"/>
      <c r="P19" s="252"/>
      <c r="Q19" s="252"/>
      <c r="R19" s="252"/>
      <c r="S19" s="252"/>
      <c r="T19" s="252"/>
    </row>
    <row r="20" spans="1:22" ht="156" customHeight="1" x14ac:dyDescent="0.15">
      <c r="B20" s="244"/>
      <c r="C20" s="151"/>
      <c r="D20" s="246"/>
      <c r="E20" s="152"/>
      <c r="F20" s="250"/>
      <c r="G20" s="250"/>
      <c r="H20" s="250"/>
      <c r="I20" s="250"/>
      <c r="J20" s="250"/>
      <c r="K20" s="153"/>
      <c r="L20" s="35" t="str">
        <f>IF(D12="委託研究（高度通信・放送研究開発委託研究）",B97,"")</f>
        <v/>
      </c>
      <c r="M20" s="253" t="str">
        <f>IF(D12="委託研究（高度通信・放送研究開発委託研究）",B95,"")</f>
        <v/>
      </c>
      <c r="N20" s="253"/>
      <c r="O20" s="253"/>
      <c r="P20" s="253"/>
      <c r="Q20" s="253"/>
      <c r="R20" s="253"/>
      <c r="S20" s="253"/>
      <c r="T20" s="253"/>
    </row>
    <row r="21" spans="1:22" ht="178.5" customHeight="1" x14ac:dyDescent="0.15">
      <c r="B21" s="245"/>
      <c r="C21" s="153"/>
      <c r="D21" s="55" t="s">
        <v>5</v>
      </c>
      <c r="E21" s="120"/>
      <c r="F21" s="254"/>
      <c r="G21" s="254"/>
      <c r="H21" s="254"/>
      <c r="I21" s="254"/>
      <c r="J21" s="254"/>
      <c r="K21" s="255"/>
      <c r="L21" s="43" t="s">
        <v>50</v>
      </c>
      <c r="M21" s="107" t="s">
        <v>63</v>
      </c>
      <c r="N21" s="107"/>
      <c r="O21" s="107"/>
      <c r="P21" s="107"/>
      <c r="Q21" s="107"/>
      <c r="R21" s="107"/>
      <c r="S21" s="107"/>
      <c r="T21" s="107"/>
    </row>
    <row r="22" spans="1:22" s="6" customFormat="1" ht="27" customHeight="1" thickBot="1" x14ac:dyDescent="0.2">
      <c r="A22" s="5"/>
      <c r="B22" s="20"/>
      <c r="C22" s="20"/>
      <c r="D22" s="14"/>
      <c r="E22" s="15"/>
      <c r="F22" s="15"/>
      <c r="G22" s="15"/>
      <c r="H22" s="15"/>
      <c r="I22" s="15"/>
      <c r="J22" s="15"/>
      <c r="K22" s="15"/>
    </row>
    <row r="23" spans="1:22" ht="56.25" customHeight="1" thickBot="1" x14ac:dyDescent="0.2">
      <c r="B23" s="231" t="s">
        <v>19</v>
      </c>
      <c r="C23" s="232"/>
      <c r="D23" s="233"/>
      <c r="E23" s="234"/>
      <c r="F23" s="235"/>
      <c r="G23" s="235"/>
      <c r="H23" s="235"/>
      <c r="I23" s="235"/>
      <c r="J23" s="235"/>
      <c r="K23" s="236"/>
      <c r="L23" s="43" t="s">
        <v>55</v>
      </c>
      <c r="M23" s="107" t="s">
        <v>56</v>
      </c>
      <c r="N23" s="107"/>
      <c r="O23" s="107"/>
      <c r="P23" s="107"/>
      <c r="Q23" s="107"/>
      <c r="R23" s="107"/>
      <c r="S23" s="107"/>
      <c r="T23" s="107"/>
    </row>
    <row r="24" spans="1:22" s="6" customFormat="1" ht="27" customHeight="1" x14ac:dyDescent="0.15">
      <c r="B24" s="237" t="s">
        <v>20</v>
      </c>
      <c r="C24" s="238"/>
      <c r="D24" s="239"/>
      <c r="E24" s="240"/>
      <c r="F24" s="240"/>
      <c r="G24" s="241" t="s">
        <v>94</v>
      </c>
      <c r="H24" s="241"/>
      <c r="I24" s="241"/>
      <c r="J24" s="241"/>
      <c r="K24" s="242"/>
    </row>
    <row r="25" spans="1:22" s="6" customFormat="1" ht="137.25" customHeight="1" x14ac:dyDescent="0.15">
      <c r="B25" s="214" t="s">
        <v>108</v>
      </c>
      <c r="C25" s="215"/>
      <c r="D25" s="216"/>
      <c r="E25" s="217"/>
      <c r="F25" s="218"/>
      <c r="G25" s="218"/>
      <c r="H25" s="218"/>
      <c r="I25" s="218"/>
      <c r="J25" s="218"/>
      <c r="K25" s="219"/>
      <c r="L25" s="43" t="s">
        <v>55</v>
      </c>
      <c r="M25" s="107" t="s">
        <v>109</v>
      </c>
      <c r="N25" s="107"/>
      <c r="O25" s="107"/>
      <c r="P25" s="107"/>
      <c r="Q25" s="107"/>
      <c r="R25" s="107"/>
      <c r="S25" s="107"/>
      <c r="T25" s="107"/>
    </row>
    <row r="26" spans="1:22" ht="126.75" customHeight="1" x14ac:dyDescent="0.15">
      <c r="B26" s="220" t="s">
        <v>22</v>
      </c>
      <c r="C26" s="221"/>
      <c r="D26" s="222"/>
      <c r="E26" s="222"/>
      <c r="F26" s="222"/>
      <c r="G26" s="222"/>
      <c r="H26" s="222"/>
      <c r="I26" s="222"/>
      <c r="J26" s="222"/>
      <c r="K26" s="223"/>
      <c r="L26" s="43"/>
      <c r="M26" s="224" t="s">
        <v>104</v>
      </c>
      <c r="N26" s="225"/>
      <c r="O26" s="225"/>
      <c r="P26" s="225"/>
      <c r="Q26" s="225"/>
      <c r="R26" s="225"/>
      <c r="S26" s="225"/>
      <c r="T26" s="225"/>
    </row>
    <row r="27" spans="1:22" ht="27" customHeight="1" x14ac:dyDescent="0.15">
      <c r="A27" s="19"/>
    </row>
    <row r="28" spans="1:22" ht="27" customHeight="1" x14ac:dyDescent="0.15">
      <c r="B28" s="110" t="s">
        <v>7</v>
      </c>
      <c r="C28" s="226"/>
      <c r="D28" s="226"/>
      <c r="E28" s="226"/>
      <c r="F28" s="226"/>
      <c r="G28" s="226"/>
      <c r="H28" s="226"/>
      <c r="I28" s="226"/>
      <c r="J28" s="226"/>
      <c r="K28" s="227"/>
      <c r="L28" s="25"/>
      <c r="M28" s="228" t="s">
        <v>110</v>
      </c>
      <c r="N28" s="100"/>
      <c r="O28" s="100"/>
      <c r="P28" s="100"/>
      <c r="Q28" s="100"/>
      <c r="R28" s="100"/>
      <c r="S28" s="100"/>
      <c r="T28" s="100"/>
      <c r="U28" s="100"/>
      <c r="V28" s="30"/>
    </row>
    <row r="29" spans="1:22" ht="36.75" customHeight="1" x14ac:dyDescent="0.15">
      <c r="B29" s="52"/>
      <c r="C29" s="54"/>
      <c r="D29" s="229" t="s">
        <v>79</v>
      </c>
      <c r="E29" s="119"/>
      <c r="F29" s="119"/>
      <c r="G29" s="119"/>
      <c r="H29" s="119"/>
      <c r="I29" s="119"/>
      <c r="J29" s="117"/>
      <c r="K29" s="40" t="s">
        <v>119</v>
      </c>
      <c r="L29" s="43" t="s">
        <v>55</v>
      </c>
      <c r="M29" s="100"/>
      <c r="N29" s="100"/>
      <c r="O29" s="100"/>
      <c r="P29" s="100"/>
      <c r="Q29" s="100"/>
      <c r="R29" s="100"/>
      <c r="S29" s="100"/>
      <c r="T29" s="100"/>
      <c r="U29" s="100"/>
      <c r="V29" s="30"/>
    </row>
    <row r="30" spans="1:22" ht="36.75" customHeight="1" x14ac:dyDescent="0.15">
      <c r="B30" s="194" t="s">
        <v>113</v>
      </c>
      <c r="C30" s="195"/>
      <c r="D30" s="194"/>
      <c r="E30" s="194"/>
      <c r="F30" s="194"/>
      <c r="G30" s="194"/>
      <c r="H30" s="194"/>
      <c r="I30" s="194"/>
      <c r="J30" s="194"/>
      <c r="K30" s="40" t="s">
        <v>119</v>
      </c>
      <c r="M30" s="100"/>
      <c r="N30" s="100"/>
      <c r="O30" s="100"/>
      <c r="P30" s="100"/>
      <c r="Q30" s="100"/>
      <c r="R30" s="100"/>
      <c r="S30" s="100"/>
      <c r="T30" s="100"/>
      <c r="U30" s="100"/>
      <c r="V30" s="30"/>
    </row>
    <row r="31" spans="1:22" ht="36.75" customHeight="1" x14ac:dyDescent="0.15">
      <c r="B31" s="230"/>
      <c r="C31" s="149"/>
      <c r="D31" s="207" t="str">
        <f>IF(K30="１．NICTのみ","記載は不要です",IF(K30="２．NICT以外を含む","データ取得者を記載して下さい",""))</f>
        <v/>
      </c>
      <c r="E31" s="208"/>
      <c r="F31" s="172"/>
      <c r="G31" s="203"/>
      <c r="H31" s="203"/>
      <c r="I31" s="203"/>
      <c r="J31" s="203"/>
      <c r="K31" s="204"/>
      <c r="M31" s="100"/>
      <c r="N31" s="100"/>
      <c r="O31" s="100"/>
      <c r="P31" s="100"/>
      <c r="Q31" s="100"/>
      <c r="R31" s="100"/>
      <c r="S31" s="100"/>
      <c r="T31" s="100"/>
      <c r="U31" s="100"/>
      <c r="V31" s="30"/>
    </row>
    <row r="32" spans="1:22" ht="36.75" customHeight="1" x14ac:dyDescent="0.15">
      <c r="B32" s="150"/>
      <c r="C32" s="151"/>
      <c r="D32" s="209" t="s">
        <v>23</v>
      </c>
      <c r="E32" s="23" t="s">
        <v>70</v>
      </c>
      <c r="F32" s="24" t="s">
        <v>8</v>
      </c>
      <c r="G32" s="48" t="s">
        <v>43</v>
      </c>
      <c r="H32" s="24" t="s">
        <v>8</v>
      </c>
      <c r="I32" s="47" t="s">
        <v>33</v>
      </c>
      <c r="J32" s="211"/>
      <c r="K32" s="183"/>
      <c r="L32" s="29"/>
      <c r="M32" s="100"/>
      <c r="N32" s="100"/>
      <c r="O32" s="100"/>
      <c r="P32" s="100"/>
      <c r="Q32" s="100"/>
      <c r="R32" s="100"/>
      <c r="S32" s="100"/>
      <c r="T32" s="100"/>
      <c r="U32" s="100"/>
      <c r="V32" s="30"/>
    </row>
    <row r="33" spans="1:25" ht="36.75" customHeight="1" x14ac:dyDescent="0.15">
      <c r="B33" s="150"/>
      <c r="C33" s="151"/>
      <c r="D33" s="210"/>
      <c r="E33" s="47" t="s">
        <v>32</v>
      </c>
      <c r="F33" s="24" t="s">
        <v>8</v>
      </c>
      <c r="G33" s="41" t="s">
        <v>34</v>
      </c>
      <c r="H33" s="212"/>
      <c r="I33" s="213"/>
      <c r="J33" s="213"/>
      <c r="K33" s="183"/>
      <c r="L33" s="29"/>
      <c r="M33" s="100"/>
      <c r="N33" s="100"/>
      <c r="O33" s="100"/>
      <c r="P33" s="100"/>
      <c r="Q33" s="100"/>
      <c r="R33" s="100"/>
      <c r="S33" s="100"/>
      <c r="T33" s="100"/>
      <c r="U33" s="100"/>
      <c r="V33" s="30"/>
    </row>
    <row r="34" spans="1:25" ht="36" customHeight="1" x14ac:dyDescent="0.15">
      <c r="B34" s="150"/>
      <c r="C34" s="151"/>
      <c r="D34" s="56" t="s">
        <v>25</v>
      </c>
      <c r="E34" s="57"/>
      <c r="F34" s="57"/>
      <c r="G34" s="57"/>
      <c r="H34" s="57"/>
      <c r="I34" s="57"/>
      <c r="J34" s="58"/>
      <c r="K34" s="10" t="str">
        <f>IF(H32="オプトアウト","ー",IF(H32="選択してください","","〇"))</f>
        <v/>
      </c>
      <c r="L34" s="29"/>
      <c r="M34" s="100"/>
      <c r="N34" s="100"/>
      <c r="O34" s="100"/>
      <c r="P34" s="100"/>
      <c r="Q34" s="100"/>
      <c r="R34" s="100"/>
      <c r="S34" s="100"/>
      <c r="T34" s="100"/>
      <c r="U34" s="100"/>
      <c r="V34" s="30"/>
    </row>
    <row r="35" spans="1:25" ht="36" customHeight="1" x14ac:dyDescent="0.15">
      <c r="B35" s="150"/>
      <c r="C35" s="151"/>
      <c r="D35" s="56" t="s">
        <v>28</v>
      </c>
      <c r="E35" s="57"/>
      <c r="F35" s="57"/>
      <c r="G35" s="57"/>
      <c r="H35" s="57"/>
      <c r="I35" s="57"/>
      <c r="J35" s="58"/>
      <c r="K35" s="10" t="str">
        <f>IF(H32="オプトイン","ー",IF(H32="選択してください","","〇"))</f>
        <v/>
      </c>
      <c r="L35" s="29"/>
      <c r="M35" s="100"/>
      <c r="N35" s="100"/>
      <c r="O35" s="100"/>
      <c r="P35" s="100"/>
      <c r="Q35" s="100"/>
      <c r="R35" s="100"/>
      <c r="S35" s="100"/>
      <c r="T35" s="100"/>
      <c r="U35" s="100"/>
      <c r="V35" s="30"/>
    </row>
    <row r="36" spans="1:25" ht="36.75" customHeight="1" x14ac:dyDescent="0.15">
      <c r="B36" s="152"/>
      <c r="C36" s="153"/>
      <c r="D36" s="121" t="s">
        <v>17</v>
      </c>
      <c r="E36" s="183"/>
      <c r="F36" s="128"/>
      <c r="G36" s="213"/>
      <c r="H36" s="213"/>
      <c r="I36" s="213"/>
      <c r="J36" s="213"/>
      <c r="K36" s="183"/>
      <c r="L36" s="4"/>
      <c r="M36" s="100"/>
      <c r="N36" s="100"/>
      <c r="O36" s="100"/>
      <c r="P36" s="100"/>
      <c r="Q36" s="100"/>
      <c r="R36" s="100"/>
      <c r="S36" s="100"/>
      <c r="T36" s="100"/>
      <c r="U36" s="100"/>
      <c r="V36" s="30"/>
    </row>
    <row r="37" spans="1:25" ht="27" customHeight="1" x14ac:dyDescent="0.15">
      <c r="B37" s="194" t="s">
        <v>96</v>
      </c>
      <c r="C37" s="195"/>
      <c r="D37" s="194"/>
      <c r="E37" s="194"/>
      <c r="F37" s="194"/>
      <c r="G37" s="194"/>
      <c r="H37" s="194"/>
      <c r="I37" s="194"/>
      <c r="J37" s="194"/>
      <c r="K37" s="40" t="s">
        <v>97</v>
      </c>
      <c r="M37" s="46" t="s">
        <v>93</v>
      </c>
      <c r="N37" s="46"/>
      <c r="O37" s="46"/>
      <c r="P37" s="46"/>
      <c r="Q37" s="46"/>
      <c r="R37" s="46"/>
      <c r="S37" s="46"/>
      <c r="T37" s="46"/>
      <c r="U37" s="30"/>
      <c r="V37" s="30"/>
    </row>
    <row r="38" spans="1:25" ht="27.75" customHeight="1" x14ac:dyDescent="0.15">
      <c r="B38" s="148" t="str">
        <f>IF(K37="１．国内のみ","記載は不要です",IF(K37="２．海外も含む","海外でのデータ取得に関する項目",""))</f>
        <v/>
      </c>
      <c r="C38" s="196"/>
      <c r="D38" s="201" t="s">
        <v>88</v>
      </c>
      <c r="E38" s="202"/>
      <c r="F38" s="172" t="s">
        <v>10</v>
      </c>
      <c r="G38" s="203"/>
      <c r="H38" s="203"/>
      <c r="I38" s="203"/>
      <c r="J38" s="203"/>
      <c r="K38" s="204"/>
      <c r="L38" s="63"/>
    </row>
    <row r="39" spans="1:25" ht="27.75" customHeight="1" x14ac:dyDescent="0.15">
      <c r="B39" s="197"/>
      <c r="C39" s="198"/>
      <c r="D39" s="171" t="s">
        <v>78</v>
      </c>
      <c r="E39" s="167"/>
      <c r="F39" s="168"/>
      <c r="G39" s="169"/>
      <c r="H39" s="169"/>
      <c r="I39" s="169"/>
      <c r="J39" s="169"/>
      <c r="K39" s="170"/>
      <c r="L39" s="63"/>
    </row>
    <row r="40" spans="1:25" ht="27.75" customHeight="1" x14ac:dyDescent="0.15">
      <c r="B40" s="197"/>
      <c r="C40" s="198"/>
      <c r="D40" s="171" t="s">
        <v>80</v>
      </c>
      <c r="E40" s="167"/>
      <c r="F40" s="168"/>
      <c r="G40" s="169"/>
      <c r="H40" s="169"/>
      <c r="I40" s="169"/>
      <c r="J40" s="169"/>
      <c r="K40" s="170"/>
      <c r="L40" s="63"/>
      <c r="S40" s="59"/>
    </row>
    <row r="41" spans="1:25" ht="27.75" customHeight="1" x14ac:dyDescent="0.15">
      <c r="A41" s="19"/>
      <c r="B41" s="199"/>
      <c r="C41" s="200"/>
      <c r="D41" s="171" t="s">
        <v>114</v>
      </c>
      <c r="E41" s="190"/>
      <c r="F41" s="205"/>
      <c r="G41" s="205"/>
      <c r="H41" s="205"/>
      <c r="I41" s="205"/>
      <c r="J41" s="206"/>
      <c r="K41" s="40" t="s">
        <v>98</v>
      </c>
      <c r="L41" s="63"/>
      <c r="U41" s="30"/>
      <c r="V41" s="30"/>
    </row>
    <row r="42" spans="1:25" ht="27.75" customHeight="1" x14ac:dyDescent="0.15">
      <c r="A42" s="19"/>
      <c r="B42" s="187"/>
      <c r="C42" s="187"/>
      <c r="D42" s="187"/>
      <c r="E42" s="187"/>
      <c r="F42" s="187"/>
      <c r="G42" s="187"/>
      <c r="H42" s="187"/>
      <c r="I42" s="187"/>
      <c r="J42" s="187"/>
      <c r="K42" s="187"/>
      <c r="L42" s="4"/>
      <c r="M42" s="68"/>
      <c r="N42" s="68"/>
      <c r="O42" s="68"/>
      <c r="P42" s="68"/>
      <c r="Q42" s="68"/>
      <c r="R42" s="68"/>
      <c r="S42" s="68"/>
      <c r="T42" s="68"/>
      <c r="U42" s="30"/>
      <c r="V42" s="30"/>
    </row>
    <row r="43" spans="1:25" ht="26.25" customHeight="1" x14ac:dyDescent="0.15">
      <c r="B43" s="188" t="s">
        <v>9</v>
      </c>
      <c r="C43" s="189" t="s">
        <v>9</v>
      </c>
      <c r="D43" s="189"/>
      <c r="E43" s="189"/>
      <c r="F43" s="189"/>
      <c r="G43" s="189"/>
      <c r="H43" s="189"/>
      <c r="I43" s="189"/>
      <c r="J43" s="189"/>
      <c r="K43" s="147"/>
      <c r="L43" s="28"/>
      <c r="M43" s="69"/>
      <c r="N43" s="69"/>
      <c r="O43" s="69"/>
      <c r="P43" s="69"/>
      <c r="Q43" s="69"/>
      <c r="R43" s="69"/>
      <c r="S43" s="69"/>
      <c r="T43" s="69"/>
      <c r="U43" s="30"/>
      <c r="V43" s="30"/>
      <c r="W43" s="6"/>
      <c r="X43" s="6"/>
      <c r="Y43" s="6"/>
    </row>
    <row r="44" spans="1:25" ht="36.75" customHeight="1" x14ac:dyDescent="0.15">
      <c r="B44" s="148" t="str">
        <f>IF(K44="１．移送しない","記載は不要です",IF(K44="２．担保する","セキュリティの担保方法について",IF(K44="３．移送するが担保しない","記載は不要です","")))</f>
        <v/>
      </c>
      <c r="C44" s="149"/>
      <c r="D44" s="171" t="s">
        <v>120</v>
      </c>
      <c r="E44" s="190"/>
      <c r="F44" s="190"/>
      <c r="G44" s="190"/>
      <c r="H44" s="190"/>
      <c r="I44" s="190"/>
      <c r="J44" s="167"/>
      <c r="K44" s="40" t="s">
        <v>97</v>
      </c>
      <c r="L44" s="4"/>
      <c r="M44" s="314"/>
      <c r="N44" s="67"/>
    </row>
    <row r="45" spans="1:25" ht="36.75" customHeight="1" x14ac:dyDescent="0.15">
      <c r="B45" s="150"/>
      <c r="C45" s="151"/>
      <c r="D45" s="116" t="s">
        <v>89</v>
      </c>
      <c r="E45" s="144"/>
      <c r="F45" s="191"/>
      <c r="G45" s="192"/>
      <c r="H45" s="192"/>
      <c r="I45" s="192"/>
      <c r="J45" s="192"/>
      <c r="K45" s="193"/>
      <c r="L45" s="4"/>
    </row>
    <row r="46" spans="1:25" ht="36.75" customHeight="1" x14ac:dyDescent="0.15">
      <c r="B46" s="175" t="str">
        <f>IF(K46="○","アクセス制御の方法について",IF(K46="×","記載は不要です",""))</f>
        <v/>
      </c>
      <c r="C46" s="176"/>
      <c r="D46" s="135" t="s">
        <v>90</v>
      </c>
      <c r="E46" s="119"/>
      <c r="F46" s="119"/>
      <c r="G46" s="119"/>
      <c r="H46" s="119"/>
      <c r="I46" s="119"/>
      <c r="J46" s="117"/>
      <c r="K46" s="40" t="s">
        <v>97</v>
      </c>
      <c r="L46" s="4"/>
    </row>
    <row r="47" spans="1:25" ht="36.75" customHeight="1" x14ac:dyDescent="0.15">
      <c r="B47" s="177"/>
      <c r="C47" s="178"/>
      <c r="D47" s="179" t="s">
        <v>91</v>
      </c>
      <c r="E47" s="180"/>
      <c r="F47" s="181"/>
      <c r="G47" s="182"/>
      <c r="H47" s="182"/>
      <c r="I47" s="182"/>
      <c r="J47" s="182"/>
      <c r="K47" s="183"/>
      <c r="L47" s="4"/>
    </row>
    <row r="48" spans="1:25" s="95" customFormat="1" ht="36.75" customHeight="1" x14ac:dyDescent="0.15">
      <c r="B48" s="175" t="str">
        <f>IF(K48="１．NICTのみ","記載は不要です",IF(K48="２．NICTと他機関","データの保管機関について",IF(K48="３．他機関のみ","データの保管機関について","")))</f>
        <v/>
      </c>
      <c r="C48" s="176"/>
      <c r="D48" s="135" t="s">
        <v>121</v>
      </c>
      <c r="E48" s="119"/>
      <c r="F48" s="119"/>
      <c r="G48" s="119"/>
      <c r="H48" s="119"/>
      <c r="I48" s="119"/>
      <c r="J48" s="117"/>
      <c r="K48" s="96" t="s">
        <v>97</v>
      </c>
      <c r="L48" s="97"/>
    </row>
    <row r="49" spans="1:25" s="95" customFormat="1" ht="36.75" customHeight="1" x14ac:dyDescent="0.15">
      <c r="B49" s="177"/>
      <c r="C49" s="178"/>
      <c r="D49" s="179" t="s">
        <v>122</v>
      </c>
      <c r="E49" s="180"/>
      <c r="F49" s="184"/>
      <c r="G49" s="185"/>
      <c r="H49" s="185"/>
      <c r="I49" s="185"/>
      <c r="J49" s="185"/>
      <c r="K49" s="186"/>
      <c r="L49" s="97"/>
    </row>
    <row r="50" spans="1:25" ht="27.75" customHeight="1" x14ac:dyDescent="0.25">
      <c r="B50" s="163" t="s">
        <v>101</v>
      </c>
      <c r="C50" s="163"/>
      <c r="D50" s="163"/>
      <c r="E50" s="163"/>
      <c r="F50" s="163"/>
      <c r="G50" s="163"/>
      <c r="H50" s="163"/>
      <c r="I50" s="163"/>
      <c r="J50" s="163"/>
      <c r="K50" s="40" t="s">
        <v>97</v>
      </c>
      <c r="L50" s="64" t="s">
        <v>50</v>
      </c>
      <c r="M50" s="164" t="s">
        <v>95</v>
      </c>
      <c r="N50" s="165"/>
      <c r="O50" s="165"/>
      <c r="P50" s="165"/>
      <c r="Q50" s="165"/>
      <c r="R50" s="165"/>
      <c r="S50" s="165"/>
      <c r="T50" s="165"/>
    </row>
    <row r="51" spans="1:25" ht="37.5" customHeight="1" x14ac:dyDescent="0.15">
      <c r="B51" s="148" t="str">
        <f>IF(K50="1．移送あり","海外へ/海外からのデータ移送に関する項目",IF(K50="2．移送なし","記載は不要です",""))</f>
        <v/>
      </c>
      <c r="C51" s="149"/>
      <c r="D51" s="166" t="s">
        <v>83</v>
      </c>
      <c r="E51" s="167"/>
      <c r="F51" s="168"/>
      <c r="G51" s="169"/>
      <c r="H51" s="169"/>
      <c r="I51" s="169"/>
      <c r="J51" s="169"/>
      <c r="K51" s="170"/>
      <c r="L51" s="63" t="str">
        <f>IF(K50="1．移送あり","",IF(K50="2．移送なし","&lt;--",""))</f>
        <v/>
      </c>
      <c r="M51" s="2" t="str">
        <f>IF(K50="1．移送あり","",IF(K50="2．移送なし","記載は不要です",""))</f>
        <v/>
      </c>
    </row>
    <row r="52" spans="1:25" ht="27.75" customHeight="1" x14ac:dyDescent="0.15">
      <c r="B52" s="150"/>
      <c r="C52" s="151"/>
      <c r="D52" s="171" t="s">
        <v>84</v>
      </c>
      <c r="E52" s="167"/>
      <c r="F52" s="168"/>
      <c r="G52" s="169"/>
      <c r="H52" s="169"/>
      <c r="I52" s="169"/>
      <c r="J52" s="169"/>
      <c r="K52" s="170"/>
      <c r="L52" s="63" t="str">
        <f>IF(K50="1．移送あり","",IF(K50="2．移送なし","&lt;--",""))</f>
        <v/>
      </c>
      <c r="M52" s="2" t="str">
        <f>IF(K50="1．移送あり","",IF(K50="2．移送なし","記載は不要です",""))</f>
        <v/>
      </c>
    </row>
    <row r="53" spans="1:25" ht="27.75" customHeight="1" x14ac:dyDescent="0.15">
      <c r="B53" s="152"/>
      <c r="C53" s="153"/>
      <c r="D53" s="171" t="s">
        <v>85</v>
      </c>
      <c r="E53" s="167"/>
      <c r="F53" s="172"/>
      <c r="G53" s="173"/>
      <c r="H53" s="173"/>
      <c r="I53" s="173"/>
      <c r="J53" s="173"/>
      <c r="K53" s="174"/>
      <c r="L53" s="63" t="str">
        <f>IF(K50="1．移送あり","",IF(K50="2．移送なし","&lt;--",""))</f>
        <v/>
      </c>
      <c r="M53" s="2" t="str">
        <f>IF(K50="1．移送あり","",IF(K50="2．移送なし","記載は不要です",""))</f>
        <v/>
      </c>
    </row>
    <row r="54" spans="1:25" ht="26.25" customHeight="1" x14ac:dyDescent="0.15">
      <c r="A54" s="19"/>
      <c r="B54" s="157"/>
      <c r="C54" s="140"/>
      <c r="D54" s="140"/>
      <c r="E54" s="140"/>
      <c r="F54" s="140"/>
      <c r="G54" s="140"/>
      <c r="H54" s="140"/>
      <c r="I54" s="140"/>
      <c r="J54" s="140"/>
      <c r="K54" s="140"/>
      <c r="L54" s="5"/>
      <c r="M54" s="5"/>
      <c r="N54" s="5"/>
      <c r="O54" s="5"/>
      <c r="P54" s="5"/>
      <c r="Q54" s="5"/>
      <c r="R54" s="5"/>
      <c r="S54" s="5"/>
      <c r="T54" s="6"/>
      <c r="U54" s="6"/>
      <c r="V54" s="6"/>
      <c r="W54" s="6"/>
      <c r="X54" s="6"/>
      <c r="Y54" s="6"/>
    </row>
    <row r="55" spans="1:25" ht="26.25" customHeight="1" x14ac:dyDescent="0.15">
      <c r="B55" s="110" t="s">
        <v>44</v>
      </c>
      <c r="C55" s="111"/>
      <c r="D55" s="111"/>
      <c r="E55" s="111"/>
      <c r="F55" s="111"/>
      <c r="G55" s="111"/>
      <c r="H55" s="111"/>
      <c r="I55" s="111"/>
      <c r="J55" s="111"/>
      <c r="K55" s="112"/>
      <c r="L55" s="28"/>
      <c r="M55" s="5"/>
      <c r="N55" s="5"/>
      <c r="O55" s="5"/>
      <c r="P55" s="5"/>
      <c r="Q55" s="5"/>
      <c r="R55" s="5"/>
      <c r="S55" s="5"/>
      <c r="T55" s="6"/>
      <c r="U55" s="6"/>
      <c r="V55" s="6"/>
      <c r="W55" s="6"/>
      <c r="X55" s="6"/>
      <c r="Y55" s="6"/>
    </row>
    <row r="56" spans="1:25" ht="36.75" customHeight="1" x14ac:dyDescent="0.15">
      <c r="B56" s="158"/>
      <c r="C56" s="159"/>
      <c r="D56" s="154" t="s">
        <v>100</v>
      </c>
      <c r="E56" s="155"/>
      <c r="F56" s="155"/>
      <c r="G56" s="155"/>
      <c r="H56" s="155"/>
      <c r="I56" s="155"/>
      <c r="J56" s="156"/>
      <c r="K56" s="40" t="s">
        <v>98</v>
      </c>
      <c r="L56" s="43" t="s">
        <v>55</v>
      </c>
      <c r="M56" s="107" t="s">
        <v>99</v>
      </c>
      <c r="N56" s="107"/>
      <c r="O56" s="107"/>
      <c r="P56" s="107"/>
      <c r="Q56" s="107"/>
      <c r="R56" s="107"/>
      <c r="S56" s="107"/>
      <c r="T56" s="107"/>
      <c r="U56" s="30"/>
      <c r="V56" s="30"/>
    </row>
    <row r="57" spans="1:25" ht="36.75" customHeight="1" x14ac:dyDescent="0.15">
      <c r="B57" s="160"/>
      <c r="C57" s="159"/>
      <c r="D57" s="154" t="s">
        <v>111</v>
      </c>
      <c r="E57" s="155"/>
      <c r="F57" s="155"/>
      <c r="G57" s="155"/>
      <c r="H57" s="155"/>
      <c r="I57" s="155"/>
      <c r="J57" s="156"/>
      <c r="K57" s="40" t="s">
        <v>97</v>
      </c>
      <c r="L57" s="43" t="s">
        <v>55</v>
      </c>
      <c r="M57" s="115" t="s">
        <v>58</v>
      </c>
      <c r="N57" s="115"/>
      <c r="O57" s="107"/>
      <c r="P57" s="107"/>
      <c r="Q57" s="107"/>
      <c r="R57" s="107"/>
      <c r="S57" s="107"/>
      <c r="T57" s="107"/>
    </row>
    <row r="58" spans="1:25" ht="36.75" customHeight="1" x14ac:dyDescent="0.15">
      <c r="B58" s="160"/>
      <c r="C58" s="159"/>
      <c r="D58" s="161" t="s">
        <v>112</v>
      </c>
      <c r="E58" s="154"/>
      <c r="F58" s="154"/>
      <c r="G58" s="154"/>
      <c r="H58" s="154"/>
      <c r="I58" s="154"/>
      <c r="J58" s="162"/>
      <c r="K58" s="40" t="s">
        <v>97</v>
      </c>
      <c r="L58" s="71"/>
      <c r="M58" s="115"/>
      <c r="N58" s="115"/>
      <c r="O58" s="107"/>
      <c r="P58" s="107"/>
      <c r="Q58" s="107"/>
      <c r="R58" s="107"/>
      <c r="S58" s="107"/>
      <c r="T58" s="107"/>
    </row>
    <row r="59" spans="1:25" ht="27.75" customHeight="1" x14ac:dyDescent="0.15">
      <c r="B59" s="139"/>
      <c r="C59" s="140"/>
      <c r="D59" s="140"/>
      <c r="E59" s="140"/>
      <c r="F59" s="140"/>
      <c r="G59" s="140"/>
      <c r="H59" s="140"/>
      <c r="I59" s="140"/>
      <c r="J59" s="140"/>
      <c r="K59" s="140"/>
      <c r="L59" s="4"/>
    </row>
    <row r="60" spans="1:25" ht="27.75" customHeight="1" x14ac:dyDescent="0.15">
      <c r="B60" s="110" t="s">
        <v>77</v>
      </c>
      <c r="C60" s="111"/>
      <c r="D60" s="111"/>
      <c r="E60" s="111"/>
      <c r="F60" s="111"/>
      <c r="G60" s="111"/>
      <c r="H60" s="111"/>
      <c r="I60" s="111"/>
      <c r="J60" s="111"/>
      <c r="K60" s="112"/>
      <c r="L60" s="29"/>
      <c r="M60" s="115" t="s">
        <v>105</v>
      </c>
      <c r="N60" s="141"/>
      <c r="O60" s="141"/>
      <c r="P60" s="141"/>
      <c r="Q60" s="141"/>
      <c r="R60" s="141"/>
      <c r="S60" s="141"/>
      <c r="T60" s="141"/>
    </row>
    <row r="61" spans="1:25" ht="27.75" customHeight="1" x14ac:dyDescent="0.15">
      <c r="B61" s="142"/>
      <c r="C61" s="143"/>
      <c r="D61" s="116" t="s">
        <v>11</v>
      </c>
      <c r="E61" s="135"/>
      <c r="F61" s="135"/>
      <c r="G61" s="135"/>
      <c r="H61" s="135"/>
      <c r="I61" s="135"/>
      <c r="J61" s="144"/>
      <c r="K61" s="40" t="s">
        <v>98</v>
      </c>
      <c r="L61" s="43" t="s">
        <v>55</v>
      </c>
      <c r="M61" s="141"/>
      <c r="N61" s="141"/>
      <c r="O61" s="141"/>
      <c r="P61" s="141"/>
      <c r="Q61" s="141"/>
      <c r="R61" s="141"/>
      <c r="S61" s="141"/>
      <c r="T61" s="141"/>
    </row>
    <row r="62" spans="1:25" ht="27" customHeight="1" x14ac:dyDescent="0.15">
      <c r="B62" s="145" t="s">
        <v>12</v>
      </c>
      <c r="C62" s="146"/>
      <c r="D62" s="146"/>
      <c r="E62" s="146"/>
      <c r="F62" s="146"/>
      <c r="G62" s="146"/>
      <c r="H62" s="146"/>
      <c r="I62" s="146"/>
      <c r="J62" s="146"/>
      <c r="K62" s="147"/>
      <c r="L62" s="25"/>
      <c r="M62" s="141"/>
      <c r="N62" s="141"/>
      <c r="O62" s="141"/>
      <c r="P62" s="141"/>
      <c r="Q62" s="141"/>
      <c r="R62" s="141"/>
      <c r="S62" s="141"/>
      <c r="T62" s="141"/>
    </row>
    <row r="63" spans="1:25" ht="27.75" customHeight="1" x14ac:dyDescent="0.15">
      <c r="B63" s="148" t="str">
        <f>IF(K61="１．公開・提供の予定あり","第三者に対するデータの提供・公開に関する項目",IF(K61="２．公開・提供の予定なし", "記載は不要です ",""))</f>
        <v/>
      </c>
      <c r="C63" s="149"/>
      <c r="D63" s="154" t="s">
        <v>27</v>
      </c>
      <c r="E63" s="155"/>
      <c r="F63" s="155"/>
      <c r="G63" s="155"/>
      <c r="H63" s="155"/>
      <c r="I63" s="155"/>
      <c r="J63" s="156"/>
      <c r="K63" s="40" t="s">
        <v>123</v>
      </c>
      <c r="L63" s="29"/>
      <c r="M63" s="141"/>
      <c r="N63" s="141"/>
      <c r="O63" s="141"/>
      <c r="P63" s="141"/>
      <c r="Q63" s="141"/>
      <c r="R63" s="141"/>
      <c r="S63" s="141"/>
      <c r="T63" s="141"/>
    </row>
    <row r="64" spans="1:25" ht="27.75" customHeight="1" x14ac:dyDescent="0.15">
      <c r="B64" s="150"/>
      <c r="C64" s="151"/>
      <c r="D64" s="135" t="s">
        <v>82</v>
      </c>
      <c r="E64" s="119"/>
      <c r="F64" s="136"/>
      <c r="G64" s="137"/>
      <c r="H64" s="137"/>
      <c r="I64" s="137"/>
      <c r="J64" s="137"/>
      <c r="K64" s="138"/>
      <c r="L64" s="29"/>
      <c r="M64" s="141"/>
      <c r="N64" s="141"/>
      <c r="O64" s="141"/>
      <c r="P64" s="141"/>
      <c r="Q64" s="141"/>
      <c r="R64" s="141"/>
      <c r="S64" s="141"/>
      <c r="T64" s="141"/>
    </row>
    <row r="65" spans="1:25" ht="27.75" customHeight="1" x14ac:dyDescent="0.15">
      <c r="B65" s="150"/>
      <c r="C65" s="151"/>
      <c r="D65" s="135" t="s">
        <v>76</v>
      </c>
      <c r="E65" s="119"/>
      <c r="F65" s="136"/>
      <c r="G65" s="137"/>
      <c r="H65" s="137"/>
      <c r="I65" s="137"/>
      <c r="J65" s="137"/>
      <c r="K65" s="138"/>
      <c r="L65" s="29"/>
      <c r="M65" s="141"/>
      <c r="N65" s="141"/>
      <c r="O65" s="141"/>
      <c r="P65" s="141"/>
      <c r="Q65" s="141"/>
      <c r="R65" s="141"/>
      <c r="S65" s="141"/>
      <c r="T65" s="141"/>
    </row>
    <row r="66" spans="1:25" ht="27.75" customHeight="1" x14ac:dyDescent="0.15">
      <c r="B66" s="150"/>
      <c r="C66" s="151"/>
      <c r="D66" s="135" t="s">
        <v>81</v>
      </c>
      <c r="E66" s="119"/>
      <c r="F66" s="136"/>
      <c r="G66" s="137"/>
      <c r="H66" s="137"/>
      <c r="I66" s="137"/>
      <c r="J66" s="137"/>
      <c r="K66" s="138"/>
      <c r="L66" s="29"/>
      <c r="M66" s="46"/>
      <c r="N66" s="46"/>
      <c r="O66" s="46"/>
      <c r="P66" s="46"/>
      <c r="Q66" s="46"/>
      <c r="R66" s="46"/>
      <c r="S66" s="46"/>
      <c r="T66" s="46"/>
    </row>
    <row r="67" spans="1:25" ht="27.75" customHeight="1" x14ac:dyDescent="0.15">
      <c r="B67" s="150"/>
      <c r="C67" s="151"/>
      <c r="D67" s="131" t="s">
        <v>29</v>
      </c>
      <c r="E67" s="132"/>
      <c r="F67" s="132"/>
      <c r="G67" s="132"/>
      <c r="H67" s="132"/>
      <c r="I67" s="132"/>
      <c r="J67" s="133"/>
      <c r="K67" s="50" t="s">
        <v>98</v>
      </c>
      <c r="L67" s="70" t="s">
        <v>50</v>
      </c>
      <c r="M67" s="107" t="s">
        <v>102</v>
      </c>
      <c r="N67" s="107"/>
      <c r="O67" s="107"/>
      <c r="P67" s="107"/>
      <c r="Q67" s="107"/>
      <c r="R67" s="107"/>
      <c r="S67" s="107"/>
      <c r="T67" s="107"/>
      <c r="U67" s="60"/>
    </row>
    <row r="68" spans="1:25" ht="27.75" customHeight="1" x14ac:dyDescent="0.15">
      <c r="B68" s="150"/>
      <c r="C68" s="151"/>
      <c r="D68" s="131" t="s">
        <v>24</v>
      </c>
      <c r="E68" s="132"/>
      <c r="F68" s="132"/>
      <c r="G68" s="132"/>
      <c r="H68" s="132"/>
      <c r="I68" s="132"/>
      <c r="J68" s="133"/>
      <c r="K68" s="50" t="s">
        <v>98</v>
      </c>
      <c r="L68" s="4"/>
      <c r="M68" s="134"/>
      <c r="N68" s="134"/>
      <c r="O68" s="100"/>
      <c r="P68" s="100"/>
      <c r="Q68" s="100"/>
      <c r="R68" s="100"/>
      <c r="S68" s="100"/>
      <c r="T68" s="100"/>
    </row>
    <row r="69" spans="1:25" ht="27.75" customHeight="1" x14ac:dyDescent="0.15">
      <c r="B69" s="152"/>
      <c r="C69" s="153"/>
      <c r="D69" s="135" t="s">
        <v>73</v>
      </c>
      <c r="E69" s="119"/>
      <c r="F69" s="119"/>
      <c r="G69" s="119"/>
      <c r="H69" s="119"/>
      <c r="I69" s="119"/>
      <c r="J69" s="117"/>
      <c r="K69" s="50" t="s">
        <v>98</v>
      </c>
      <c r="L69" s="4"/>
    </row>
    <row r="70" spans="1:25" ht="27" customHeight="1" x14ac:dyDescent="0.15">
      <c r="A70" s="19"/>
      <c r="B70" s="53"/>
      <c r="C70" s="53"/>
      <c r="D70" s="16"/>
      <c r="E70" s="16"/>
      <c r="F70" s="16"/>
      <c r="G70" s="16"/>
      <c r="H70" s="16"/>
      <c r="I70" s="16"/>
      <c r="J70" s="16"/>
      <c r="K70" s="17"/>
      <c r="L70" s="7"/>
      <c r="M70" s="7"/>
      <c r="N70" s="7"/>
      <c r="O70" s="7"/>
      <c r="P70" s="7"/>
      <c r="Q70" s="7"/>
      <c r="R70" s="7"/>
      <c r="S70" s="5"/>
      <c r="T70" s="6"/>
      <c r="U70" s="6"/>
      <c r="V70" s="6"/>
      <c r="W70" s="6"/>
      <c r="X70" s="6"/>
      <c r="Y70" s="6"/>
    </row>
    <row r="71" spans="1:25" ht="26.25" customHeight="1" x14ac:dyDescent="0.15">
      <c r="B71" s="110" t="s">
        <v>13</v>
      </c>
      <c r="C71" s="111"/>
      <c r="D71" s="111"/>
      <c r="E71" s="111"/>
      <c r="F71" s="111"/>
      <c r="G71" s="111"/>
      <c r="H71" s="111"/>
      <c r="I71" s="111"/>
      <c r="J71" s="111"/>
      <c r="K71" s="112"/>
      <c r="L71" s="43" t="s">
        <v>50</v>
      </c>
      <c r="M71" s="115" t="s">
        <v>92</v>
      </c>
      <c r="N71" s="115"/>
      <c r="O71" s="107"/>
      <c r="P71" s="107"/>
      <c r="Q71" s="107"/>
      <c r="R71" s="107"/>
      <c r="S71" s="102"/>
      <c r="T71" s="102"/>
      <c r="U71" s="6"/>
      <c r="V71" s="6"/>
      <c r="W71" s="6"/>
      <c r="X71" s="6"/>
      <c r="Y71" s="6"/>
    </row>
    <row r="72" spans="1:25" ht="36.75" customHeight="1" x14ac:dyDescent="0.15">
      <c r="B72" s="113" t="s">
        <v>87</v>
      </c>
      <c r="C72" s="113"/>
      <c r="D72" s="114"/>
      <c r="E72" s="114"/>
      <c r="F72" s="114"/>
      <c r="G72" s="114"/>
      <c r="H72" s="114"/>
      <c r="I72" s="114"/>
      <c r="J72" s="114"/>
      <c r="K72" s="50" t="s">
        <v>98</v>
      </c>
      <c r="L72" s="29"/>
      <c r="M72" s="102"/>
      <c r="N72" s="102"/>
      <c r="O72" s="102"/>
      <c r="P72" s="102"/>
      <c r="Q72" s="102"/>
      <c r="R72" s="102"/>
      <c r="S72" s="102"/>
      <c r="T72" s="102"/>
    </row>
    <row r="73" spans="1:25" ht="36.75" customHeight="1" x14ac:dyDescent="0.15">
      <c r="B73" s="121" t="s">
        <v>38</v>
      </c>
      <c r="C73" s="122"/>
      <c r="D73" s="123"/>
      <c r="E73" s="124" t="s">
        <v>42</v>
      </c>
      <c r="F73" s="125"/>
      <c r="G73" s="18" t="s">
        <v>14</v>
      </c>
      <c r="H73" s="124" t="s">
        <v>42</v>
      </c>
      <c r="I73" s="125"/>
      <c r="J73" s="126" t="s">
        <v>15</v>
      </c>
      <c r="K73" s="127"/>
      <c r="L73" s="43" t="str">
        <f>IF(D12="委託研究（高度通信・放送研究開発委託研究）",B97,"")</f>
        <v/>
      </c>
      <c r="M73" s="2" t="str">
        <f>IF(D12="委託研究（高度通信・放送研究開発委託研究）",B96,"")</f>
        <v/>
      </c>
    </row>
    <row r="74" spans="1:25" ht="36.75" customHeight="1" x14ac:dyDescent="0.15">
      <c r="B74" s="113" t="s">
        <v>86</v>
      </c>
      <c r="C74" s="113"/>
      <c r="D74" s="114"/>
      <c r="E74" s="114"/>
      <c r="F74" s="114"/>
      <c r="G74" s="114"/>
      <c r="H74" s="114"/>
      <c r="I74" s="114"/>
      <c r="J74" s="114"/>
      <c r="K74" s="62" t="s">
        <v>97</v>
      </c>
      <c r="L74" s="29"/>
    </row>
    <row r="75" spans="1:25" ht="36.75" customHeight="1" x14ac:dyDescent="0.15">
      <c r="B75" s="121" t="s">
        <v>16</v>
      </c>
      <c r="C75" s="122"/>
      <c r="D75" s="123"/>
      <c r="E75" s="128"/>
      <c r="F75" s="129"/>
      <c r="G75" s="129"/>
      <c r="H75" s="129"/>
      <c r="I75" s="129"/>
      <c r="J75" s="129"/>
      <c r="K75" s="130"/>
      <c r="L75" s="4"/>
      <c r="M75" s="51"/>
      <c r="N75" s="51"/>
      <c r="O75" s="51"/>
      <c r="P75" s="51"/>
      <c r="Q75" s="51"/>
      <c r="R75" s="51"/>
      <c r="S75" s="51"/>
      <c r="T75" s="51"/>
    </row>
    <row r="76" spans="1:25" ht="27" customHeight="1" x14ac:dyDescent="0.15">
      <c r="A76" s="19"/>
      <c r="B76" s="53"/>
      <c r="C76" s="53"/>
      <c r="D76" s="16"/>
      <c r="E76" s="16"/>
      <c r="F76" s="16"/>
      <c r="G76" s="16"/>
      <c r="H76" s="16"/>
      <c r="I76" s="16"/>
      <c r="J76" s="16"/>
      <c r="K76" s="17"/>
      <c r="L76" s="7"/>
      <c r="M76" s="7"/>
      <c r="N76" s="7"/>
      <c r="O76" s="7"/>
      <c r="P76" s="7"/>
      <c r="Q76" s="7"/>
      <c r="R76" s="7"/>
      <c r="S76" s="5"/>
      <c r="T76" s="6"/>
      <c r="U76" s="6"/>
      <c r="V76" s="6"/>
      <c r="W76" s="6"/>
      <c r="X76" s="6"/>
      <c r="Y76" s="6"/>
    </row>
    <row r="77" spans="1:25" ht="36.75" customHeight="1" x14ac:dyDescent="0.15">
      <c r="A77" s="22"/>
      <c r="B77" s="110" t="s">
        <v>47</v>
      </c>
      <c r="C77" s="111"/>
      <c r="D77" s="111"/>
      <c r="E77" s="111"/>
      <c r="F77" s="111"/>
      <c r="G77" s="111"/>
      <c r="H77" s="111"/>
      <c r="I77" s="111"/>
      <c r="J77" s="111"/>
      <c r="K77" s="112"/>
      <c r="L77" s="29"/>
    </row>
    <row r="78" spans="1:25" ht="36.75" customHeight="1" x14ac:dyDescent="0.15">
      <c r="A78" s="22"/>
      <c r="B78" s="113" t="s">
        <v>46</v>
      </c>
      <c r="C78" s="113"/>
      <c r="D78" s="114"/>
      <c r="E78" s="114"/>
      <c r="F78" s="114"/>
      <c r="G78" s="114"/>
      <c r="H78" s="114"/>
      <c r="I78" s="114"/>
      <c r="J78" s="114"/>
      <c r="K78" s="50" t="s">
        <v>98</v>
      </c>
      <c r="L78" s="43" t="s">
        <v>55</v>
      </c>
      <c r="M78" s="115" t="s">
        <v>54</v>
      </c>
      <c r="N78" s="107"/>
      <c r="O78" s="107"/>
      <c r="P78" s="107"/>
      <c r="Q78" s="107"/>
      <c r="R78" s="107"/>
      <c r="S78" s="107"/>
      <c r="T78" s="107"/>
    </row>
    <row r="79" spans="1:25" ht="36.75" customHeight="1" x14ac:dyDescent="0.15">
      <c r="A79" s="22"/>
      <c r="B79" s="116" t="s">
        <v>39</v>
      </c>
      <c r="C79" s="117"/>
      <c r="D79" s="49" t="s">
        <v>31</v>
      </c>
      <c r="E79" s="118"/>
      <c r="F79" s="119"/>
      <c r="G79" s="119"/>
      <c r="H79" s="117"/>
      <c r="I79" s="49" t="s">
        <v>30</v>
      </c>
      <c r="J79" s="120" t="s">
        <v>40</v>
      </c>
      <c r="K79" s="117"/>
      <c r="L79" s="29"/>
      <c r="M79" s="107"/>
      <c r="N79" s="107"/>
      <c r="O79" s="107"/>
      <c r="P79" s="107"/>
      <c r="Q79" s="107"/>
      <c r="R79" s="107"/>
      <c r="S79" s="107"/>
      <c r="T79" s="107"/>
    </row>
    <row r="80" spans="1:25" ht="27" customHeight="1" x14ac:dyDescent="0.15">
      <c r="A80" s="19"/>
      <c r="B80" s="53"/>
      <c r="C80" s="53"/>
      <c r="D80" s="16"/>
      <c r="E80" s="16"/>
      <c r="F80" s="16"/>
      <c r="G80" s="16"/>
      <c r="H80" s="16"/>
      <c r="I80" s="16"/>
      <c r="J80" s="16"/>
      <c r="K80" s="17"/>
      <c r="L80" s="7"/>
      <c r="M80" s="7"/>
      <c r="N80" s="7"/>
      <c r="O80" s="7"/>
      <c r="P80" s="7"/>
      <c r="Q80" s="7"/>
      <c r="R80" s="7"/>
      <c r="S80" s="5"/>
      <c r="T80" s="6"/>
      <c r="U80" s="6"/>
      <c r="V80" s="6"/>
      <c r="W80" s="6"/>
      <c r="X80" s="6"/>
      <c r="Y80" s="6"/>
    </row>
    <row r="81" spans="1:20" ht="160.5" customHeight="1" x14ac:dyDescent="0.15">
      <c r="A81" s="101"/>
      <c r="B81" s="103" t="s">
        <v>21</v>
      </c>
      <c r="C81" s="103"/>
      <c r="D81" s="104"/>
      <c r="E81" s="105"/>
      <c r="F81" s="105"/>
      <c r="G81" s="105"/>
      <c r="H81" s="105"/>
      <c r="I81" s="105"/>
      <c r="J81" s="105"/>
      <c r="K81" s="105"/>
      <c r="L81" s="43" t="s">
        <v>55</v>
      </c>
      <c r="M81" s="107" t="s">
        <v>72</v>
      </c>
      <c r="N81" s="107"/>
      <c r="O81" s="107"/>
      <c r="P81" s="107"/>
      <c r="Q81" s="107"/>
      <c r="R81" s="107"/>
      <c r="S81" s="107"/>
      <c r="T81" s="107"/>
    </row>
    <row r="82" spans="1:20" ht="189" customHeight="1" x14ac:dyDescent="0.15">
      <c r="A82" s="102"/>
      <c r="B82" s="108" t="str">
        <f>IF(B1="様式２",B98,"")</f>
        <v/>
      </c>
      <c r="C82" s="108"/>
      <c r="D82" s="109"/>
      <c r="E82" s="106"/>
      <c r="F82" s="106"/>
      <c r="G82" s="106"/>
      <c r="H82" s="106"/>
      <c r="I82" s="106"/>
      <c r="J82" s="106"/>
      <c r="K82" s="106"/>
      <c r="L82" s="43" t="s">
        <v>55</v>
      </c>
      <c r="M82" s="107" t="s">
        <v>59</v>
      </c>
      <c r="N82" s="107"/>
      <c r="O82" s="107"/>
      <c r="P82" s="107"/>
      <c r="Q82" s="107"/>
      <c r="R82" s="107"/>
      <c r="S82" s="107"/>
      <c r="T82" s="107"/>
    </row>
    <row r="83" spans="1:20" ht="9" hidden="1" customHeight="1" x14ac:dyDescent="0.15">
      <c r="B83" s="8"/>
      <c r="C83" s="8"/>
      <c r="D83" s="9"/>
      <c r="E83" s="9"/>
      <c r="F83" s="9"/>
      <c r="G83" s="9"/>
    </row>
    <row r="84" spans="1:20" ht="9" hidden="1" customHeight="1" x14ac:dyDescent="0.15">
      <c r="B84" s="8"/>
      <c r="C84" s="8"/>
      <c r="D84" s="9"/>
      <c r="E84" s="9"/>
      <c r="F84" s="9"/>
      <c r="G84" s="9"/>
    </row>
    <row r="85" spans="1:20" ht="13.5" hidden="1" customHeight="1" x14ac:dyDescent="0.15">
      <c r="B85" s="9" t="s">
        <v>64</v>
      </c>
      <c r="C85" s="9"/>
      <c r="D85" s="9"/>
      <c r="E85" s="9"/>
      <c r="F85" s="9"/>
      <c r="G85" s="9"/>
    </row>
    <row r="86" spans="1:20" ht="13.5" hidden="1" customHeight="1" x14ac:dyDescent="0.15">
      <c r="B86" s="36" t="s">
        <v>65</v>
      </c>
      <c r="C86" s="36"/>
      <c r="D86" s="9"/>
      <c r="E86" s="9"/>
      <c r="F86" s="9"/>
      <c r="G86" s="9"/>
    </row>
    <row r="87" spans="1:20" ht="13.5" hidden="1" customHeight="1" x14ac:dyDescent="0.15">
      <c r="B87" s="36" t="s">
        <v>66</v>
      </c>
      <c r="C87" s="36"/>
      <c r="D87" s="9"/>
      <c r="E87" s="9"/>
      <c r="F87" s="9"/>
      <c r="G87" s="9"/>
    </row>
    <row r="88" spans="1:20" ht="13.5" hidden="1" customHeight="1" x14ac:dyDescent="0.15">
      <c r="B88" s="36" t="s">
        <v>67</v>
      </c>
      <c r="C88" s="36"/>
      <c r="D88" s="9"/>
      <c r="E88" s="9"/>
      <c r="F88" s="9"/>
      <c r="G88" s="9"/>
    </row>
    <row r="89" spans="1:20" ht="13.5" hidden="1" customHeight="1" x14ac:dyDescent="0.15">
      <c r="B89" s="36" t="s">
        <v>68</v>
      </c>
      <c r="C89" s="36"/>
      <c r="D89" s="9"/>
      <c r="E89" s="9"/>
      <c r="F89" s="9"/>
      <c r="G89" s="9"/>
    </row>
    <row r="90" spans="1:20" ht="13.5" hidden="1" customHeight="1" x14ac:dyDescent="0.15">
      <c r="B90" s="9"/>
      <c r="C90" s="9"/>
      <c r="D90" s="9"/>
      <c r="E90" s="9"/>
      <c r="F90" s="9"/>
      <c r="G90" s="9"/>
    </row>
    <row r="91" spans="1:20" ht="13.5" hidden="1" customHeight="1" x14ac:dyDescent="0.15">
      <c r="B91" s="98" t="s">
        <v>57</v>
      </c>
      <c r="C91" s="98"/>
      <c r="D91" s="98"/>
      <c r="E91" s="98"/>
      <c r="F91" s="98"/>
      <c r="G91" s="98"/>
      <c r="H91" s="98"/>
      <c r="I91" s="98"/>
      <c r="J91" s="98"/>
      <c r="K91" s="98"/>
    </row>
    <row r="92" spans="1:20" ht="13.5" hidden="1" customHeight="1" x14ac:dyDescent="0.15">
      <c r="B92" s="98" t="s">
        <v>52</v>
      </c>
      <c r="C92" s="98"/>
      <c r="D92" s="98"/>
      <c r="E92" s="98"/>
      <c r="F92" s="98"/>
      <c r="G92" s="98"/>
      <c r="H92" s="98"/>
      <c r="I92" s="98"/>
      <c r="J92" s="98"/>
      <c r="K92" s="98"/>
    </row>
    <row r="93" spans="1:20" ht="13.5" hidden="1" customHeight="1" x14ac:dyDescent="0.15">
      <c r="B93" s="98" t="s">
        <v>51</v>
      </c>
      <c r="C93" s="98"/>
      <c r="D93" s="98"/>
      <c r="E93" s="98"/>
      <c r="F93" s="98"/>
      <c r="G93" s="98"/>
      <c r="H93" s="98"/>
      <c r="I93" s="98"/>
      <c r="J93" s="98"/>
      <c r="K93" s="98"/>
    </row>
    <row r="94" spans="1:20" ht="13.5" hidden="1" customHeight="1" x14ac:dyDescent="0.15">
      <c r="B94" s="98" t="s">
        <v>48</v>
      </c>
      <c r="C94" s="98"/>
      <c r="D94" s="98"/>
      <c r="E94" s="98"/>
      <c r="F94" s="98"/>
      <c r="G94" s="98"/>
      <c r="H94" s="98"/>
      <c r="I94" s="98"/>
      <c r="J94" s="98"/>
      <c r="K94" s="98"/>
    </row>
    <row r="95" spans="1:20" ht="13.5" hidden="1" customHeight="1" x14ac:dyDescent="0.15">
      <c r="B95" s="98" t="s">
        <v>60</v>
      </c>
      <c r="C95" s="98"/>
      <c r="D95" s="98"/>
      <c r="E95" s="98"/>
      <c r="F95" s="98"/>
      <c r="G95" s="98"/>
      <c r="H95" s="98"/>
      <c r="I95" s="98"/>
      <c r="J95" s="98"/>
      <c r="K95" s="98"/>
    </row>
    <row r="96" spans="1:20" ht="13.5" hidden="1" customHeight="1" x14ac:dyDescent="0.15">
      <c r="B96" s="99" t="s">
        <v>49</v>
      </c>
      <c r="C96" s="99"/>
      <c r="D96" s="100"/>
      <c r="E96" s="100"/>
      <c r="F96" s="100"/>
      <c r="G96" s="100"/>
      <c r="H96" s="100"/>
      <c r="I96" s="100"/>
      <c r="J96" s="100"/>
      <c r="K96" s="100"/>
    </row>
    <row r="97" spans="2:7" ht="13.5" hidden="1" customHeight="1" x14ac:dyDescent="0.15">
      <c r="B97" s="31" t="s">
        <v>50</v>
      </c>
      <c r="C97" s="31"/>
      <c r="D97" s="33"/>
      <c r="E97" s="9"/>
      <c r="F97" s="9"/>
      <c r="G97" s="9"/>
    </row>
    <row r="98" spans="2:7" ht="13.5" hidden="1" customHeight="1" x14ac:dyDescent="0.15">
      <c r="B98" s="39" t="s">
        <v>107</v>
      </c>
      <c r="C98" s="37"/>
      <c r="D98" s="33"/>
      <c r="E98" s="9"/>
      <c r="F98" s="9"/>
      <c r="G98" s="9"/>
    </row>
    <row r="99" spans="2:7" ht="24" hidden="1" customHeight="1" x14ac:dyDescent="0.15">
      <c r="B99" s="9"/>
      <c r="C99" s="9"/>
      <c r="D99" s="9"/>
      <c r="E99" s="9"/>
      <c r="F99" s="9"/>
      <c r="G99" s="9"/>
    </row>
    <row r="100" spans="2:7" ht="24" customHeight="1" x14ac:dyDescent="0.15">
      <c r="B100" s="9"/>
      <c r="C100" s="9"/>
      <c r="D100" s="9"/>
      <c r="E100" s="9"/>
      <c r="F100" s="9"/>
      <c r="G100" s="9"/>
    </row>
    <row r="101" spans="2:7" ht="24" customHeight="1" x14ac:dyDescent="0.15">
      <c r="B101" s="9"/>
      <c r="C101" s="9"/>
      <c r="D101" s="9"/>
      <c r="E101" s="9"/>
      <c r="F101" s="9"/>
      <c r="G101" s="9"/>
    </row>
    <row r="102" spans="2:7" ht="24" customHeight="1" x14ac:dyDescent="0.15">
      <c r="B102" s="9"/>
      <c r="C102" s="9"/>
      <c r="D102" s="9"/>
      <c r="E102" s="9"/>
      <c r="F102" s="9"/>
      <c r="G102" s="9"/>
    </row>
    <row r="103" spans="2:7" ht="24" customHeight="1" x14ac:dyDescent="0.15">
      <c r="B103" s="9"/>
      <c r="C103" s="9"/>
      <c r="D103" s="9"/>
      <c r="E103" s="9"/>
      <c r="F103" s="9"/>
      <c r="G103" s="9"/>
    </row>
    <row r="104" spans="2:7" ht="24" customHeight="1" x14ac:dyDescent="0.15">
      <c r="B104" s="9"/>
      <c r="C104" s="9"/>
      <c r="D104" s="9"/>
      <c r="E104" s="9"/>
      <c r="F104" s="9"/>
      <c r="G104" s="9"/>
    </row>
    <row r="105" spans="2:7" ht="24" customHeight="1" x14ac:dyDescent="0.15">
      <c r="B105" s="9"/>
      <c r="C105" s="9"/>
      <c r="D105" s="9"/>
      <c r="E105" s="9"/>
      <c r="F105" s="9"/>
      <c r="G105" s="9"/>
    </row>
    <row r="106" spans="2:7" ht="24" customHeight="1" x14ac:dyDescent="0.15">
      <c r="B106" s="9"/>
      <c r="C106" s="9"/>
      <c r="D106" s="9"/>
      <c r="E106" s="9"/>
      <c r="F106" s="9"/>
      <c r="G106" s="9"/>
    </row>
    <row r="107" spans="2:7" ht="24" customHeight="1" x14ac:dyDescent="0.15">
      <c r="B107" s="9"/>
      <c r="C107" s="9"/>
      <c r="D107" s="9"/>
      <c r="E107" s="9"/>
      <c r="F107" s="9"/>
      <c r="G107" s="9"/>
    </row>
    <row r="108" spans="2:7" ht="24" customHeight="1" x14ac:dyDescent="0.15">
      <c r="B108" s="9"/>
      <c r="C108" s="9"/>
      <c r="D108" s="9"/>
      <c r="E108" s="9"/>
      <c r="F108" s="9"/>
      <c r="G108" s="9"/>
    </row>
    <row r="109" spans="2:7" ht="24" customHeight="1" x14ac:dyDescent="0.15">
      <c r="B109" s="9"/>
      <c r="C109" s="9"/>
      <c r="D109" s="9"/>
      <c r="E109" s="9"/>
      <c r="F109" s="9"/>
      <c r="G109" s="9"/>
    </row>
    <row r="110" spans="2:7" ht="24" customHeight="1" x14ac:dyDescent="0.15">
      <c r="B110" s="9"/>
      <c r="C110" s="9"/>
      <c r="D110" s="9"/>
      <c r="E110" s="9"/>
      <c r="F110" s="9"/>
      <c r="G110" s="9"/>
    </row>
    <row r="111" spans="2:7" ht="24" customHeight="1" x14ac:dyDescent="0.15">
      <c r="B111" s="9"/>
      <c r="C111" s="9"/>
      <c r="D111" s="9"/>
      <c r="E111" s="9"/>
      <c r="F111" s="9"/>
      <c r="G111" s="9"/>
    </row>
    <row r="112" spans="2:7" ht="24" customHeight="1" x14ac:dyDescent="0.15">
      <c r="B112" s="9"/>
      <c r="C112" s="9"/>
      <c r="D112" s="9"/>
      <c r="E112" s="9"/>
      <c r="F112" s="9"/>
      <c r="G112" s="9"/>
    </row>
    <row r="113" spans="2:7" ht="24" customHeight="1" x14ac:dyDescent="0.15">
      <c r="B113" s="9"/>
      <c r="C113" s="9"/>
      <c r="D113" s="9"/>
      <c r="E113" s="9"/>
      <c r="F113" s="9"/>
      <c r="G113" s="9"/>
    </row>
    <row r="114" spans="2:7" ht="24" customHeight="1" x14ac:dyDescent="0.15">
      <c r="B114" s="9"/>
      <c r="C114" s="9"/>
      <c r="D114" s="9"/>
      <c r="E114" s="9"/>
      <c r="F114" s="9"/>
      <c r="G114" s="9"/>
    </row>
    <row r="115" spans="2:7" ht="24" customHeight="1" x14ac:dyDescent="0.15">
      <c r="B115" s="9"/>
      <c r="C115" s="9"/>
      <c r="D115" s="9"/>
      <c r="E115" s="9"/>
      <c r="F115" s="9"/>
      <c r="G115" s="9"/>
    </row>
    <row r="116" spans="2:7" ht="24" customHeight="1" x14ac:dyDescent="0.15">
      <c r="B116" s="9"/>
      <c r="C116" s="9"/>
      <c r="D116" s="9"/>
      <c r="E116" s="9"/>
      <c r="F116" s="9"/>
      <c r="G116" s="9"/>
    </row>
    <row r="117" spans="2:7" ht="24" customHeight="1" x14ac:dyDescent="0.15">
      <c r="B117" s="9"/>
      <c r="C117" s="9"/>
      <c r="D117" s="9"/>
      <c r="E117" s="9"/>
      <c r="F117" s="9"/>
      <c r="G117" s="9"/>
    </row>
    <row r="118" spans="2:7" ht="24" customHeight="1" x14ac:dyDescent="0.15">
      <c r="B118" s="9"/>
      <c r="C118" s="9"/>
      <c r="D118" s="9"/>
      <c r="E118" s="9"/>
      <c r="F118" s="9"/>
      <c r="G118" s="9"/>
    </row>
    <row r="119" spans="2:7" ht="24" customHeight="1" x14ac:dyDescent="0.15">
      <c r="B119" s="9"/>
      <c r="C119" s="9"/>
      <c r="D119" s="9"/>
      <c r="E119" s="9"/>
      <c r="F119" s="9"/>
      <c r="G119" s="9"/>
    </row>
    <row r="120" spans="2:7" ht="24" customHeight="1" x14ac:dyDescent="0.15">
      <c r="B120" s="9"/>
      <c r="C120" s="9"/>
      <c r="D120" s="9"/>
      <c r="E120" s="9"/>
      <c r="F120" s="9"/>
      <c r="G120" s="9"/>
    </row>
    <row r="121" spans="2:7" ht="24" customHeight="1" x14ac:dyDescent="0.15">
      <c r="B121" s="9"/>
      <c r="C121" s="9"/>
      <c r="D121" s="9"/>
      <c r="E121" s="9"/>
      <c r="F121" s="9"/>
      <c r="G121" s="9"/>
    </row>
    <row r="122" spans="2:7" ht="24" customHeight="1" x14ac:dyDescent="0.15">
      <c r="B122" s="9"/>
      <c r="C122" s="9"/>
      <c r="D122" s="9"/>
      <c r="E122" s="9"/>
      <c r="F122" s="9"/>
      <c r="G122" s="9"/>
    </row>
    <row r="123" spans="2:7" x14ac:dyDescent="0.15">
      <c r="B123" s="9"/>
      <c r="C123" s="9"/>
      <c r="D123" s="9"/>
      <c r="E123" s="9"/>
      <c r="F123" s="9"/>
      <c r="G123" s="9"/>
    </row>
    <row r="124" spans="2:7" x14ac:dyDescent="0.15">
      <c r="B124" s="9"/>
      <c r="C124" s="9"/>
      <c r="D124" s="9"/>
      <c r="E124" s="9"/>
      <c r="F124" s="9"/>
      <c r="G124" s="9"/>
    </row>
    <row r="125" spans="2:7" x14ac:dyDescent="0.15">
      <c r="B125" s="9"/>
      <c r="C125" s="9"/>
      <c r="D125" s="9"/>
      <c r="E125" s="9"/>
      <c r="F125" s="9"/>
      <c r="G125" s="9"/>
    </row>
  </sheetData>
  <mergeCells count="152">
    <mergeCell ref="F7:K7"/>
    <mergeCell ref="M9:T13"/>
    <mergeCell ref="M16:T17"/>
    <mergeCell ref="M18:T18"/>
    <mergeCell ref="M20:T20"/>
    <mergeCell ref="B1:C1"/>
    <mergeCell ref="B3:D6"/>
    <mergeCell ref="E3:E4"/>
    <mergeCell ref="G3:K3"/>
    <mergeCell ref="G4:K4"/>
    <mergeCell ref="E5:E6"/>
    <mergeCell ref="G5:K5"/>
    <mergeCell ref="G6:K6"/>
    <mergeCell ref="D12:K12"/>
    <mergeCell ref="B13:D13"/>
    <mergeCell ref="E13:K13"/>
    <mergeCell ref="B14:D15"/>
    <mergeCell ref="F14:G14"/>
    <mergeCell ref="H14:K14"/>
    <mergeCell ref="B7:D7"/>
    <mergeCell ref="M7:T8"/>
    <mergeCell ref="B8:K8"/>
    <mergeCell ref="B9:D9"/>
    <mergeCell ref="E9:G9"/>
    <mergeCell ref="H9:K9"/>
    <mergeCell ref="C11:D11"/>
    <mergeCell ref="E11:K11"/>
    <mergeCell ref="B19:C21"/>
    <mergeCell ref="D19:D20"/>
    <mergeCell ref="E19:K20"/>
    <mergeCell ref="M19:T19"/>
    <mergeCell ref="E21:K21"/>
    <mergeCell ref="M21:T21"/>
    <mergeCell ref="L14:L15"/>
    <mergeCell ref="M14:T15"/>
    <mergeCell ref="F15:G15"/>
    <mergeCell ref="H15:K15"/>
    <mergeCell ref="B16:C18"/>
    <mergeCell ref="E16:K16"/>
    <mergeCell ref="L16:L17"/>
    <mergeCell ref="E17:K17"/>
    <mergeCell ref="E18:K18"/>
    <mergeCell ref="M25:T25"/>
    <mergeCell ref="B26:K26"/>
    <mergeCell ref="M26:T26"/>
    <mergeCell ref="B28:K28"/>
    <mergeCell ref="M28:U36"/>
    <mergeCell ref="D29:J29"/>
    <mergeCell ref="B30:J30"/>
    <mergeCell ref="B31:C36"/>
    <mergeCell ref="B23:D23"/>
    <mergeCell ref="E23:K23"/>
    <mergeCell ref="M23:T23"/>
    <mergeCell ref="B24:D24"/>
    <mergeCell ref="E24:F24"/>
    <mergeCell ref="G24:K24"/>
    <mergeCell ref="D31:E31"/>
    <mergeCell ref="F31:K31"/>
    <mergeCell ref="D32:D33"/>
    <mergeCell ref="D36:E36"/>
    <mergeCell ref="F36:K36"/>
    <mergeCell ref="J32:K32"/>
    <mergeCell ref="B25:D25"/>
    <mergeCell ref="E25:K25"/>
    <mergeCell ref="H33:K33"/>
    <mergeCell ref="B37:J37"/>
    <mergeCell ref="M56:T56"/>
    <mergeCell ref="B38:C41"/>
    <mergeCell ref="D38:E38"/>
    <mergeCell ref="F38:K38"/>
    <mergeCell ref="D39:E39"/>
    <mergeCell ref="F39:K39"/>
    <mergeCell ref="D40:E40"/>
    <mergeCell ref="F40:K40"/>
    <mergeCell ref="D41:J41"/>
    <mergeCell ref="F47:K47"/>
    <mergeCell ref="B50:J50"/>
    <mergeCell ref="M50:T50"/>
    <mergeCell ref="B51:C53"/>
    <mergeCell ref="D51:E51"/>
    <mergeCell ref="F51:K51"/>
    <mergeCell ref="D52:E52"/>
    <mergeCell ref="F52:K52"/>
    <mergeCell ref="D53:E53"/>
    <mergeCell ref="B43:K43"/>
    <mergeCell ref="D46:J46"/>
    <mergeCell ref="D47:E47"/>
    <mergeCell ref="B55:K55"/>
    <mergeCell ref="B56:C58"/>
    <mergeCell ref="A81:A82"/>
    <mergeCell ref="B81:D81"/>
    <mergeCell ref="E81:K82"/>
    <mergeCell ref="M81:T81"/>
    <mergeCell ref="B82:D82"/>
    <mergeCell ref="M82:T82"/>
    <mergeCell ref="B75:D75"/>
    <mergeCell ref="E75:K75"/>
    <mergeCell ref="B77:K77"/>
    <mergeCell ref="B78:J78"/>
    <mergeCell ref="M78:T79"/>
    <mergeCell ref="B79:C79"/>
    <mergeCell ref="E79:H79"/>
    <mergeCell ref="J79:K79"/>
    <mergeCell ref="B94:K94"/>
    <mergeCell ref="B95:K95"/>
    <mergeCell ref="B96:K96"/>
    <mergeCell ref="B73:D73"/>
    <mergeCell ref="E73:F73"/>
    <mergeCell ref="H73:I73"/>
    <mergeCell ref="J73:K73"/>
    <mergeCell ref="B74:J74"/>
    <mergeCell ref="D56:J56"/>
    <mergeCell ref="D67:J67"/>
    <mergeCell ref="B61:C61"/>
    <mergeCell ref="D61:J61"/>
    <mergeCell ref="B63:C69"/>
    <mergeCell ref="D63:J63"/>
    <mergeCell ref="M67:T67"/>
    <mergeCell ref="M68:T68"/>
    <mergeCell ref="D69:J69"/>
    <mergeCell ref="D57:J57"/>
    <mergeCell ref="M57:T58"/>
    <mergeCell ref="D58:J58"/>
    <mergeCell ref="B91:K91"/>
    <mergeCell ref="B92:K92"/>
    <mergeCell ref="B93:K93"/>
    <mergeCell ref="M60:T65"/>
    <mergeCell ref="M71:T72"/>
    <mergeCell ref="B72:J72"/>
    <mergeCell ref="F65:K65"/>
    <mergeCell ref="D66:E66"/>
    <mergeCell ref="F66:K66"/>
    <mergeCell ref="B62:K62"/>
    <mergeCell ref="D64:E64"/>
    <mergeCell ref="F64:K64"/>
    <mergeCell ref="D65:E65"/>
    <mergeCell ref="D68:J68"/>
    <mergeCell ref="D49:E49"/>
    <mergeCell ref="F49:K49"/>
    <mergeCell ref="B42:K42"/>
    <mergeCell ref="D44:J44"/>
    <mergeCell ref="D45:E45"/>
    <mergeCell ref="F53:K53"/>
    <mergeCell ref="B54:K54"/>
    <mergeCell ref="B59:K59"/>
    <mergeCell ref="B71:K71"/>
    <mergeCell ref="B60:K60"/>
    <mergeCell ref="F45:K45"/>
    <mergeCell ref="D48:J48"/>
    <mergeCell ref="B44:C45"/>
    <mergeCell ref="B46:C47"/>
    <mergeCell ref="B48:C49"/>
  </mergeCells>
  <phoneticPr fontId="1"/>
  <dataValidations count="21">
    <dataValidation type="list" allowBlank="1" showInputMessage="1" showErrorMessage="1" sqref="K31">
      <formula1>"　,１．NICT,２．NICT以外"</formula1>
    </dataValidation>
    <dataValidation type="list" allowBlank="1" showInputMessage="1" showErrorMessage="1" sqref="K37">
      <formula1>"選択して下さい　,１．国内のみ,２．海外も含む"</formula1>
    </dataValidation>
    <dataValidation type="list" allowBlank="1" showInputMessage="1" showErrorMessage="1" sqref="K76:K77 K80 K64 K70">
      <formula1>"　,○,×"</formula1>
    </dataValidation>
    <dataValidation imeMode="halfAlpha" allowBlank="1" showInputMessage="1" showErrorMessage="1" sqref="E18:K18"/>
    <dataValidation type="list" allowBlank="1" showInputMessage="1" showErrorMessage="1" sqref="D13">
      <formula1>$B$85:$B$88</formula1>
    </dataValidation>
    <dataValidation type="list" allowBlank="1" showInputMessage="1" showErrorMessage="1" sqref="F33">
      <formula1>"選択してください,書面,ウェブ,アプリ"</formula1>
    </dataValidation>
    <dataValidation allowBlank="1" showDropDown="1" sqref="E13:K13"/>
    <dataValidation allowBlank="1" showDropDown="1" showInputMessage="1" showErrorMessage="1" sqref="F45 F36 E25 E75:K75 E24:F24 F47 F49"/>
    <dataValidation type="list" allowBlank="1" showInputMessage="1" showErrorMessage="1" sqref="D12">
      <formula1>$B$85:$B$89</formula1>
    </dataValidation>
    <dataValidation type="list" allowBlank="1" showInputMessage="1" showErrorMessage="1" sqref="K29">
      <formula1>"選択してください　,◯,×"</formula1>
    </dataValidation>
    <dataValidation type="list" allowBlank="1" showInputMessage="1" showErrorMessage="1" sqref="F32">
      <formula1>"選択してください,取得前,取得後"</formula1>
    </dataValidation>
    <dataValidation type="list" allowBlank="1" showInputMessage="1" showErrorMessage="1" sqref="H32">
      <formula1>"選択してください,オプトイン,オプトアウト,オプトイン、オプトアウト両方"</formula1>
    </dataValidation>
    <dataValidation type="list" allowBlank="1" showInputMessage="1" showErrorMessage="1" sqref="B1">
      <formula1>"選択してください,様式１,様式２"</formula1>
    </dataValidation>
    <dataValidation type="list" allowBlank="1" showInputMessage="1" showErrorMessage="1" sqref="K30">
      <formula1>"選択してください　,１．NICTのみ,２．NICT以外を含む"</formula1>
    </dataValidation>
    <dataValidation type="list" allowBlank="1" showInputMessage="1" showErrorMessage="1" sqref="K41 K56 K67:K69 K72 K78">
      <formula1>"選択して下さい,○,×"</formula1>
    </dataValidation>
    <dataValidation type="list" allowBlank="1" showInputMessage="1" showErrorMessage="1" sqref="K50">
      <formula1>"選択して下さい　,1．移送あり,2．移送なし"</formula1>
    </dataValidation>
    <dataValidation type="list" allowBlank="1" showInputMessage="1" showErrorMessage="1" sqref="K46 K57:K58 K74">
      <formula1>"選択して下さい　,○,×"</formula1>
    </dataValidation>
    <dataValidation type="list" allowBlank="1" showInputMessage="1" showErrorMessage="1" sqref="K44">
      <formula1>"選択して下さい　,１．移送しない,２．担保する,３．移送するが担保しない"</formula1>
    </dataValidation>
    <dataValidation type="list" allowBlank="1" showInputMessage="1" showErrorMessage="1" sqref="K61">
      <formula1>"選択して下さい,１．公開・提供の予定あり,２．公開・提供の予定なし"</formula1>
    </dataValidation>
    <dataValidation type="list" allowBlank="1" showInputMessage="1" showErrorMessage="1" sqref="K63">
      <formula1>"選択して下さい　,〇,×"</formula1>
    </dataValidation>
    <dataValidation type="list" allowBlank="1" showInputMessage="1" showErrorMessage="1" sqref="K48">
      <formula1>"選択して下さい　,１．NICTのみ,２．NICTと他機関,３．他機関のみ"</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rowBreaks count="2" manualBreakCount="2">
    <brk id="27" min="1" max="10" man="1"/>
    <brk id="70" min="1"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様式1_チェックリスト（記入・提出用） </vt:lpstr>
      <vt:lpstr>様式1_チェックリスト（欄外印刷用）</vt:lpstr>
      <vt:lpstr>'様式1_チェックリスト（記入・提出用） '!Print_Area</vt:lpstr>
      <vt:lpstr>'様式1_チェックリスト（欄外印刷用）'!Print_Area</vt:lpstr>
    </vt:vector>
  </TitlesOfParts>
  <Company>NICT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企画戦略室</dc:creator>
  <cp:lastModifiedBy>金澤 敏子</cp:lastModifiedBy>
  <cp:lastPrinted>2018-05-24T02:32:11Z</cp:lastPrinted>
  <dcterms:created xsi:type="dcterms:W3CDTF">2013-08-23T02:45:29Z</dcterms:created>
  <dcterms:modified xsi:type="dcterms:W3CDTF">2018-06-15T06:31:39Z</dcterms:modified>
</cp:coreProperties>
</file>